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V:\BFS\OdA\OdA_G\2.2 Marketing_Kommunikation\1_Online\1_Webseite_OdA\Upload\C_Design\"/>
    </mc:Choice>
  </mc:AlternateContent>
  <bookViews>
    <workbookView xWindow="0" yWindow="0" windowWidth="28800" windowHeight="12435" activeTab="1"/>
  </bookViews>
  <sheets>
    <sheet name="Hinweis" sheetId="2" r:id="rId1"/>
    <sheet name="Prüplan und Noten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2" i="1" l="1"/>
  <c r="G62" i="1"/>
  <c r="F62" i="1"/>
  <c r="E62" i="1"/>
  <c r="D62" i="1"/>
  <c r="C62" i="1"/>
  <c r="I62" i="1" s="1"/>
  <c r="H61" i="1"/>
  <c r="G61" i="1"/>
  <c r="F61" i="1"/>
  <c r="E61" i="1"/>
  <c r="D61" i="1"/>
  <c r="C61" i="1"/>
  <c r="I61" i="1" s="1"/>
  <c r="H60" i="1"/>
  <c r="G60" i="1"/>
  <c r="F60" i="1"/>
  <c r="E60" i="1"/>
  <c r="I60" i="1" s="1"/>
  <c r="D60" i="1"/>
  <c r="C60" i="1"/>
  <c r="H58" i="1"/>
  <c r="G58" i="1"/>
  <c r="F58" i="1"/>
  <c r="E58" i="1"/>
  <c r="D58" i="1"/>
  <c r="C58" i="1"/>
  <c r="I58" i="1" s="1"/>
  <c r="H57" i="1"/>
  <c r="G57" i="1"/>
  <c r="F57" i="1"/>
  <c r="E57" i="1"/>
  <c r="D57" i="1"/>
  <c r="C57" i="1"/>
  <c r="I57" i="1" s="1"/>
  <c r="H55" i="1"/>
  <c r="G55" i="1"/>
  <c r="F55" i="1"/>
  <c r="E55" i="1"/>
  <c r="D55" i="1"/>
  <c r="C55" i="1"/>
  <c r="I55" i="1" s="1"/>
  <c r="H54" i="1"/>
  <c r="G54" i="1"/>
  <c r="F54" i="1"/>
  <c r="E54" i="1"/>
  <c r="I54" i="1" s="1"/>
  <c r="D54" i="1"/>
  <c r="C54" i="1"/>
  <c r="H52" i="1"/>
  <c r="G52" i="1"/>
  <c r="F52" i="1"/>
  <c r="E52" i="1"/>
  <c r="D52" i="1"/>
  <c r="I52" i="1" s="1"/>
  <c r="C52" i="1"/>
  <c r="H50" i="1"/>
  <c r="G50" i="1"/>
  <c r="F50" i="1"/>
  <c r="E50" i="1"/>
  <c r="D50" i="1"/>
  <c r="C50" i="1"/>
  <c r="I50" i="1" s="1"/>
  <c r="H49" i="1"/>
  <c r="G49" i="1"/>
  <c r="F49" i="1"/>
  <c r="E49" i="1"/>
  <c r="D49" i="1"/>
  <c r="C49" i="1"/>
  <c r="I49" i="1" s="1"/>
  <c r="H47" i="1"/>
  <c r="G47" i="1"/>
  <c r="F47" i="1"/>
  <c r="E47" i="1"/>
  <c r="I47" i="1" s="1"/>
  <c r="D47" i="1"/>
  <c r="C47" i="1"/>
  <c r="H46" i="1"/>
  <c r="G46" i="1"/>
  <c r="F46" i="1"/>
  <c r="E46" i="1"/>
  <c r="D46" i="1"/>
  <c r="I46" i="1" s="1"/>
  <c r="C46" i="1"/>
  <c r="H44" i="1"/>
  <c r="G44" i="1"/>
  <c r="F44" i="1"/>
  <c r="E44" i="1"/>
  <c r="D44" i="1"/>
  <c r="C44" i="1"/>
  <c r="I44" i="1" s="1"/>
  <c r="H43" i="1"/>
  <c r="G43" i="1"/>
  <c r="F43" i="1"/>
  <c r="E43" i="1"/>
  <c r="D43" i="1"/>
  <c r="C43" i="1"/>
  <c r="I43" i="1" s="1"/>
  <c r="H41" i="1"/>
  <c r="G41" i="1"/>
  <c r="F41" i="1"/>
  <c r="E41" i="1"/>
  <c r="I41" i="1" s="1"/>
  <c r="D41" i="1"/>
  <c r="C41" i="1"/>
  <c r="H40" i="1"/>
  <c r="G40" i="1"/>
  <c r="F40" i="1"/>
  <c r="E40" i="1"/>
  <c r="D40" i="1"/>
  <c r="I40" i="1" s="1"/>
  <c r="C40" i="1"/>
  <c r="H38" i="1"/>
  <c r="G38" i="1"/>
  <c r="F38" i="1"/>
  <c r="E38" i="1"/>
  <c r="D38" i="1"/>
  <c r="C38" i="1"/>
  <c r="I38" i="1" s="1"/>
  <c r="H37" i="1"/>
  <c r="G37" i="1"/>
  <c r="F37" i="1"/>
  <c r="E37" i="1"/>
  <c r="D37" i="1"/>
  <c r="C37" i="1"/>
  <c r="I37" i="1" s="1"/>
  <c r="H36" i="1"/>
  <c r="G36" i="1"/>
  <c r="F36" i="1"/>
  <c r="E36" i="1"/>
  <c r="I36" i="1" s="1"/>
  <c r="D36" i="1"/>
  <c r="C36" i="1"/>
  <c r="H35" i="1"/>
  <c r="G35" i="1"/>
  <c r="F35" i="1"/>
  <c r="E35" i="1"/>
  <c r="D35" i="1"/>
  <c r="I35" i="1" s="1"/>
  <c r="C35" i="1"/>
  <c r="H34" i="1"/>
  <c r="G34" i="1"/>
  <c r="F34" i="1"/>
  <c r="E34" i="1"/>
  <c r="D34" i="1"/>
  <c r="C34" i="1"/>
  <c r="I34" i="1" s="1"/>
  <c r="H33" i="1"/>
  <c r="G33" i="1"/>
  <c r="F33" i="1"/>
  <c r="E33" i="1"/>
  <c r="D33" i="1"/>
  <c r="C33" i="1"/>
  <c r="I33" i="1" s="1"/>
  <c r="H32" i="1"/>
  <c r="G32" i="1"/>
  <c r="F32" i="1"/>
  <c r="E32" i="1"/>
  <c r="I32" i="1" s="1"/>
  <c r="D32" i="1"/>
  <c r="C32" i="1"/>
  <c r="H31" i="1"/>
  <c r="G31" i="1"/>
  <c r="F31" i="1"/>
  <c r="E31" i="1"/>
  <c r="D31" i="1"/>
  <c r="I31" i="1" s="1"/>
  <c r="C31" i="1"/>
  <c r="H29" i="1"/>
  <c r="G29" i="1"/>
  <c r="F29" i="1"/>
  <c r="E29" i="1"/>
  <c r="D29" i="1"/>
  <c r="C29" i="1"/>
  <c r="I29" i="1" s="1"/>
  <c r="H28" i="1"/>
  <c r="G28" i="1"/>
  <c r="F28" i="1"/>
  <c r="E28" i="1"/>
  <c r="D28" i="1"/>
  <c r="C28" i="1"/>
  <c r="I28" i="1" s="1"/>
  <c r="H27" i="1"/>
  <c r="G27" i="1"/>
  <c r="F27" i="1"/>
  <c r="E27" i="1"/>
  <c r="I27" i="1" s="1"/>
  <c r="D27" i="1"/>
  <c r="C27" i="1"/>
  <c r="H26" i="1"/>
  <c r="G26" i="1"/>
  <c r="F26" i="1"/>
  <c r="E26" i="1"/>
  <c r="D26" i="1"/>
  <c r="I26" i="1" s="1"/>
  <c r="C26" i="1"/>
  <c r="H25" i="1"/>
  <c r="G25" i="1"/>
  <c r="F25" i="1"/>
  <c r="E25" i="1"/>
  <c r="D25" i="1"/>
  <c r="C25" i="1"/>
  <c r="I25" i="1" s="1"/>
  <c r="H24" i="1"/>
  <c r="G24" i="1"/>
  <c r="F24" i="1"/>
  <c r="F18" i="1" s="1"/>
  <c r="E24" i="1"/>
  <c r="D24" i="1"/>
  <c r="C24" i="1"/>
  <c r="I24" i="1" s="1"/>
  <c r="H23" i="1"/>
  <c r="G23" i="1"/>
  <c r="G18" i="1" s="1"/>
  <c r="F23" i="1"/>
  <c r="E23" i="1"/>
  <c r="I23" i="1" s="1"/>
  <c r="D23" i="1"/>
  <c r="C23" i="1"/>
  <c r="C18" i="1" s="1"/>
  <c r="H22" i="1"/>
  <c r="G22" i="1"/>
  <c r="F22" i="1"/>
  <c r="E22" i="1"/>
  <c r="D22" i="1"/>
  <c r="I22" i="1" s="1"/>
  <c r="C22" i="1"/>
  <c r="P19" i="1"/>
  <c r="I18" i="1"/>
  <c r="D18" i="1"/>
  <c r="P17" i="1"/>
  <c r="I17" i="1"/>
  <c r="Q15" i="1" s="1"/>
  <c r="G17" i="1"/>
  <c r="F17" i="1"/>
  <c r="E17" i="1"/>
  <c r="D17" i="1"/>
  <c r="C17" i="1"/>
  <c r="R13" i="1"/>
  <c r="C15" i="1" l="1"/>
  <c r="P18" i="1"/>
  <c r="E18" i="1"/>
  <c r="Y5" i="1"/>
</calcChain>
</file>

<file path=xl/comments1.xml><?xml version="1.0" encoding="utf-8"?>
<comments xmlns="http://schemas.openxmlformats.org/spreadsheetml/2006/main">
  <authors>
    <author>pe</author>
  </authors>
  <commentList>
    <comment ref="I21" authorId="0" shapeId="0">
      <text>
        <r>
          <rPr>
            <b/>
            <sz val="10"/>
            <color indexed="62"/>
            <rFont val="Tahoma"/>
            <family val="2"/>
          </rPr>
          <t>Erscheint hier ein Fragezeichen sind entweder zu viele oder keine Kompetenzen ausgewählt!</t>
        </r>
      </text>
    </comment>
  </commentList>
</comments>
</file>

<file path=xl/sharedStrings.xml><?xml version="1.0" encoding="utf-8"?>
<sst xmlns="http://schemas.openxmlformats.org/spreadsheetml/2006/main" count="124" uniqueCount="113">
  <si>
    <t>Auswahl der Kompetenznachweise und Noten</t>
  </si>
  <si>
    <t>Lehrbetrieb:</t>
  </si>
  <si>
    <t>Lernende Person:                                   Fachfrau/Fachmann Gesundheit</t>
  </si>
  <si>
    <t>Semester / Verantwortlich für die Ausbildungsperiode</t>
  </si>
  <si>
    <t>1.</t>
  </si>
  <si>
    <t>2.</t>
  </si>
  <si>
    <t>3.</t>
  </si>
  <si>
    <t>4.</t>
  </si>
  <si>
    <t>ERFA Note:</t>
  </si>
  <si>
    <t>5.</t>
  </si>
  <si>
    <t>1. Sem</t>
  </si>
  <si>
    <t>2. Sem</t>
  </si>
  <si>
    <t>3. Sem</t>
  </si>
  <si>
    <t>4. Sem</t>
  </si>
  <si>
    <t>5. Sem</t>
  </si>
  <si>
    <r>
      <t>arithmetisches Mittel -</t>
    </r>
    <r>
      <rPr>
        <b/>
        <sz val="10"/>
        <color indexed="62"/>
        <rFont val="Century Gothic"/>
        <family val="2"/>
      </rPr>
      <t xml:space="preserve"> </t>
    </r>
    <r>
      <rPr>
        <b/>
        <sz val="16"/>
        <color indexed="62"/>
        <rFont val="Century Gothic"/>
        <family val="2"/>
      </rPr>
      <t xml:space="preserve">Semesternote </t>
    </r>
  </si>
  <si>
    <t xml:space="preserve"> arithmetisches Mittel aller Semesternoten </t>
  </si>
  <si>
    <t xml:space="preserve">ausgewählt: </t>
  </si>
  <si>
    <t xml:space="preserve"> Total ausgewählte Kompetenzen</t>
  </si>
  <si>
    <t xml:space="preserve">erforderlich: </t>
  </si>
  <si>
    <t xml:space="preserve"> Total erforderliche Kompetenzen</t>
  </si>
  <si>
    <t>Nr.</t>
  </si>
  <si>
    <t>Kompetenzbereich</t>
  </si>
  <si>
    <t>1. Lehrjahr</t>
  </si>
  <si>
    <t>2. Lehrjahr</t>
  </si>
  <si>
    <t>3. Lehrjahr</t>
  </si>
  <si>
    <t>Pflege und Betreuung</t>
  </si>
  <si>
    <t>6. Sem</t>
  </si>
  <si>
    <t>Note</t>
  </si>
  <si>
    <t>Bemerkung</t>
  </si>
  <si>
    <t>Datum</t>
  </si>
  <si>
    <t>Prüfende Person</t>
  </si>
  <si>
    <t>3.2</t>
  </si>
  <si>
    <t>Unterstützt die Klienten bei der selbständigen Körperpflege, leitet diese dabei an oder führt die Körperpflege stellvertretend durch</t>
  </si>
  <si>
    <t>3.3</t>
  </si>
  <si>
    <t>Erhält und fördert die Beweglichkeit von Klienten, leitet diese an und führt Lagerungen, Mobilisationen und Transfers durch</t>
  </si>
  <si>
    <t>3.4</t>
  </si>
  <si>
    <t>Unterstützt Klienten bei der Ausscheidung</t>
  </si>
  <si>
    <t>3.5</t>
  </si>
  <si>
    <t>Unterstützt Klienten bei der Atmung</t>
  </si>
  <si>
    <t>3.6</t>
  </si>
  <si>
    <t>Unterstützt Klienten beim Umgang mit ihrer Sexualität</t>
  </si>
  <si>
    <t>3.7</t>
  </si>
  <si>
    <t>Geht angemessen mit anspruchsvollen Pflegesituationen um, unter anderem mit Menschen mit Kommunikationseinschränkungen</t>
  </si>
  <si>
    <t>3.8</t>
  </si>
  <si>
    <t>Unterstützt Klienten beim Ruhen und beim Schlafen</t>
  </si>
  <si>
    <t>3.9</t>
  </si>
  <si>
    <t>Wirkt bei der Anwendung von Instrumenten, die der Qualitätssicherung dienen, mit</t>
  </si>
  <si>
    <t>Meditinaltechnik</t>
  </si>
  <si>
    <t>4.1</t>
  </si>
  <si>
    <t>Kontrolliert Vitalzeichen und erstellt die Flüssigkeitsbilanz</t>
  </si>
  <si>
    <t>4.2</t>
  </si>
  <si>
    <t>Führt venöse und kapillare Blutentnahmen durch</t>
  </si>
  <si>
    <t>4.3</t>
  </si>
  <si>
    <t>Richtet und verabreicht Medikamente</t>
  </si>
  <si>
    <t>4.4</t>
  </si>
  <si>
    <t>Richtet und verabreicht Infusionen bei bestehendem peripher venösem Zugang. Bedient Infusionspumpen.</t>
  </si>
  <si>
    <t>4.5</t>
  </si>
  <si>
    <t>Stellt Sondennahrung bereit und verabreicht diese bei bestehendem Zugang. Bedient Ernährungspumpen.</t>
  </si>
  <si>
    <t>4.6</t>
  </si>
  <si>
    <t>Führt subkutane und intramuskuläre Injektionen durch.</t>
  </si>
  <si>
    <t>4.7</t>
  </si>
  <si>
    <t>Wechselt einen Verband gemäss Vorgaben bei primär und sekundär heilenden Wunden.</t>
  </si>
  <si>
    <t>4.8</t>
  </si>
  <si>
    <t>Desinfiziert Instrumente und bereitet Material für die Sterilisation vor.</t>
  </si>
  <si>
    <t>Krise und Notfall</t>
  </si>
  <si>
    <t>5.1</t>
  </si>
  <si>
    <t>Erkennt Notfallsituationen, wendet erste Hilfe an und sorgt für Hilfe.</t>
  </si>
  <si>
    <t>5.2</t>
  </si>
  <si>
    <t>Wirkt bei der Begleitung in Krisensituationen und während des Sterbens mit.</t>
  </si>
  <si>
    <t>Ressourcenerhaltung und Prävention</t>
  </si>
  <si>
    <t>6.1</t>
  </si>
  <si>
    <t>Führt Massnahmen zur Prävention durch.</t>
  </si>
  <si>
    <t>6.2</t>
  </si>
  <si>
    <t>Nimmt die gesunden Anteile bei Klienten wahr und fördert diese.</t>
  </si>
  <si>
    <t>Alltagsgestaltung</t>
  </si>
  <si>
    <t>7.1</t>
  </si>
  <si>
    <t>Gestaltet mit verschiedenen Klientengruppen den Alltag und berücksichtigt dabei deren Bedürfnisse und soziales Umfeld.</t>
  </si>
  <si>
    <t>7.2</t>
  </si>
  <si>
    <t>Leitet Klienten beim Aufbau einer Tagesstruktur an und unterstützt sie dabei, sich daran zu halten.</t>
  </si>
  <si>
    <t>Ernährung</t>
  </si>
  <si>
    <t>8.1</t>
  </si>
  <si>
    <t>Begleitet und berät Klienten bei der Ernährung, berücksichtigt dabei Ernährungsgrundsätze, den Gesundheitszustand und individuelle und kulturelle Gewohnheiten.</t>
  </si>
  <si>
    <t>8.2</t>
  </si>
  <si>
    <t>Unterstützt Klienten bei der Ernährung, berücksichtigt den Gesundheitszustand und setzt Hilfsmittel ein.</t>
  </si>
  <si>
    <t>Kleidung und Wäsche</t>
  </si>
  <si>
    <t>9.1</t>
  </si>
  <si>
    <t>Stellt sicher, dass sich die Klienten der Situation, dem Klima und den Gewohnheiten angepasst kleiden und unterstützt die Versorgung mit sauberer Wäsche.</t>
  </si>
  <si>
    <t>Haushalt</t>
  </si>
  <si>
    <t>10.1</t>
  </si>
  <si>
    <t>Sorgt für eine saubere und sichere Umgebung und berücksichtigt dabei die Grundbedürfnisse der Klienten.</t>
  </si>
  <si>
    <t>10.2</t>
  </si>
  <si>
    <t>Stellt in Kollektivhaushalten die Schnittstellen zu den verschiedenen Dienstleistungserbringern im hauswirtschaftlichen Bereich sicher.</t>
  </si>
  <si>
    <t>Administration</t>
  </si>
  <si>
    <t>11.1</t>
  </si>
  <si>
    <t>Wirkt bei der Vorbereitung von Ein- und Austritten mit, bereitet die Unterlagen vor, führt Mutationen durch und empfängt und verabschiedet Klienten. Führt Klienten in die Räumlichkeiten und den Tagesablauf ein.</t>
  </si>
  <si>
    <t>11.2</t>
  </si>
  <si>
    <t>Arbeitet mit mail und elektronischem Kalender sowie der branchenspezifischen Software.</t>
  </si>
  <si>
    <t>Logistik</t>
  </si>
  <si>
    <t>12.1</t>
  </si>
  <si>
    <t>Organisiert und koordiniert planbare Transporte und begleitet Klienten auf geplanten Transporten.</t>
  </si>
  <si>
    <t>12.2</t>
  </si>
  <si>
    <t>Bewirtschaftet Verbrauchsmaterialien und Medikamente. Veranlasst Reparaturen und kontrolliert die Rückgabe.</t>
  </si>
  <si>
    <t>12.3</t>
  </si>
  <si>
    <t>Hält Apparate und Mobiliar betriebsbereit und reinigt diese</t>
  </si>
  <si>
    <t xml:space="preserve">Datum:  </t>
  </si>
  <si>
    <t xml:space="preserve">Unterschrift Lernende   </t>
  </si>
  <si>
    <t>Unterschrift Berufsbildnerin</t>
  </si>
  <si>
    <t>1. Semester:</t>
  </si>
  <si>
    <t>2. Semester</t>
  </si>
  <si>
    <t>3. Semester:</t>
  </si>
  <si>
    <t>4. Semester:</t>
  </si>
  <si>
    <t>5. Semester: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</si>
</sst>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7" x14ac:knownFonts="1">
    <font>
      <sz val="11"/>
      <color theme="1"/>
      <name val="Calibri"/>
      <family val="2"/>
      <scheme val="minor"/>
    </font>
    <font>
      <b/>
      <sz val="16"/>
      <color indexed="62"/>
      <name val="Century Gothic"/>
      <family val="2"/>
    </font>
    <font>
      <sz val="6"/>
      <name val="Verdana"/>
      <family val="2"/>
    </font>
    <font>
      <sz val="10"/>
      <color theme="1"/>
      <name val="Arial"/>
      <family val="2"/>
    </font>
    <font>
      <b/>
      <sz val="11"/>
      <color indexed="62"/>
      <name val="Century Gothic"/>
      <family val="2"/>
    </font>
    <font>
      <sz val="10"/>
      <color indexed="10"/>
      <name val="Century Gothic"/>
    </font>
    <font>
      <sz val="10"/>
      <color indexed="9"/>
      <name val="Century Gothic"/>
    </font>
    <font>
      <b/>
      <sz val="18"/>
      <color indexed="18"/>
      <name val="Century Gothic"/>
      <family val="2"/>
    </font>
    <font>
      <b/>
      <sz val="22"/>
      <color indexed="18"/>
      <name val="Century Gothic"/>
      <family val="2"/>
    </font>
    <font>
      <b/>
      <sz val="22"/>
      <color indexed="10"/>
      <name val="Century Gothic"/>
      <family val="2"/>
    </font>
    <font>
      <b/>
      <sz val="10"/>
      <color indexed="62"/>
      <name val="Century Gothic"/>
      <family val="2"/>
    </font>
    <font>
      <b/>
      <sz val="14"/>
      <color indexed="18"/>
      <name val="Century Gothic"/>
      <family val="2"/>
    </font>
    <font>
      <b/>
      <sz val="16"/>
      <color indexed="10"/>
      <name val="Century Gothic"/>
      <family val="2"/>
    </font>
    <font>
      <b/>
      <sz val="12"/>
      <color indexed="62"/>
      <name val="Century Gothic"/>
      <family val="2"/>
    </font>
    <font>
      <sz val="8"/>
      <name val="Century Gothic"/>
    </font>
    <font>
      <b/>
      <sz val="8"/>
      <color indexed="62"/>
      <name val="Century Gothic"/>
      <family val="2"/>
    </font>
    <font>
      <b/>
      <sz val="12"/>
      <name val="Century Gothic"/>
      <family val="2"/>
    </font>
    <font>
      <b/>
      <sz val="10"/>
      <color indexed="10"/>
      <name val="Century Gothic"/>
      <family val="2"/>
    </font>
    <font>
      <b/>
      <sz val="10"/>
      <color indexed="18"/>
      <name val="Century Gothic"/>
      <family val="2"/>
    </font>
    <font>
      <b/>
      <sz val="12"/>
      <color indexed="44"/>
      <name val="Century Gothic"/>
    </font>
    <font>
      <sz val="8"/>
      <color indexed="44"/>
      <name val="Century Gothic"/>
    </font>
    <font>
      <b/>
      <sz val="6"/>
      <name val="Century Gothic"/>
    </font>
    <font>
      <sz val="6"/>
      <name val="Century Gothic"/>
    </font>
    <font>
      <sz val="10"/>
      <name val="Century Gothic"/>
    </font>
    <font>
      <sz val="9"/>
      <name val="Century Gothic"/>
    </font>
    <font>
      <sz val="10"/>
      <color indexed="44"/>
      <name val="Century Gothic"/>
    </font>
    <font>
      <b/>
      <sz val="10"/>
      <color indexed="62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>
      <left style="dotted">
        <color indexed="62"/>
      </left>
      <right/>
      <top style="dotted">
        <color indexed="62"/>
      </top>
      <bottom style="dotted">
        <color indexed="62"/>
      </bottom>
      <diagonal/>
    </border>
    <border>
      <left/>
      <right/>
      <top style="dotted">
        <color indexed="62"/>
      </top>
      <bottom style="dotted">
        <color indexed="62"/>
      </bottom>
      <diagonal/>
    </border>
    <border>
      <left/>
      <right style="dotted">
        <color indexed="62"/>
      </right>
      <top style="dotted">
        <color indexed="62"/>
      </top>
      <bottom style="dotted">
        <color indexed="62"/>
      </bottom>
      <diagonal/>
    </border>
    <border>
      <left/>
      <right/>
      <top style="dotted">
        <color indexed="6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 wrapText="1"/>
    </xf>
    <xf numFmtId="0" fontId="0" fillId="2" borderId="0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right" vertical="top"/>
    </xf>
    <xf numFmtId="0" fontId="3" fillId="0" borderId="0" xfId="0" applyFont="1"/>
    <xf numFmtId="0" fontId="0" fillId="0" borderId="0" xfId="0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wrapText="1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3" borderId="3" xfId="0" applyFill="1" applyBorder="1" applyAlignment="1" applyProtection="1">
      <alignment vertical="center" wrapText="1"/>
      <protection locked="0"/>
    </xf>
    <xf numFmtId="0" fontId="4" fillId="2" borderId="0" xfId="0" applyFont="1" applyFill="1" applyBorder="1" applyAlignment="1" applyProtection="1">
      <alignment horizontal="left"/>
    </xf>
    <xf numFmtId="0" fontId="0" fillId="3" borderId="2" xfId="0" applyFill="1" applyBorder="1" applyAlignment="1" applyProtection="1">
      <protection locked="0"/>
    </xf>
    <xf numFmtId="0" fontId="5" fillId="2" borderId="0" xfId="0" applyFont="1" applyFill="1" applyBorder="1" applyAlignment="1" applyProtection="1">
      <alignment vertical="center"/>
    </xf>
    <xf numFmtId="49" fontId="0" fillId="2" borderId="0" xfId="0" applyNumberFormat="1" applyFill="1" applyBorder="1" applyAlignment="1" applyProtection="1">
      <alignment horizontal="center" vertical="top"/>
    </xf>
    <xf numFmtId="0" fontId="0" fillId="3" borderId="3" xfId="0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vertical="center"/>
    </xf>
    <xf numFmtId="49" fontId="0" fillId="2" borderId="0" xfId="0" applyNumberForma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horizontal="left" vertical="center" wrapText="1"/>
    </xf>
    <xf numFmtId="0" fontId="0" fillId="2" borderId="0" xfId="0" applyFill="1" applyAlignment="1" applyProtection="1">
      <alignment horizontal="left" vertical="center" wrapText="1"/>
    </xf>
    <xf numFmtId="0" fontId="7" fillId="4" borderId="5" xfId="0" applyFont="1" applyFill="1" applyBorder="1" applyAlignment="1" applyProtection="1">
      <alignment vertical="center"/>
    </xf>
    <xf numFmtId="0" fontId="8" fillId="4" borderId="6" xfId="0" applyFont="1" applyFill="1" applyBorder="1" applyAlignment="1" applyProtection="1">
      <alignment vertical="center"/>
    </xf>
    <xf numFmtId="0" fontId="9" fillId="4" borderId="6" xfId="0" applyFont="1" applyFill="1" applyBorder="1" applyAlignment="1" applyProtection="1">
      <alignment horizontal="left" vertical="center"/>
    </xf>
    <xf numFmtId="0" fontId="9" fillId="4" borderId="7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top"/>
    </xf>
    <xf numFmtId="0" fontId="0" fillId="2" borderId="0" xfId="0" applyFill="1" applyBorder="1" applyAlignment="1" applyProtection="1">
      <alignment vertical="top"/>
    </xf>
    <xf numFmtId="0" fontId="10" fillId="2" borderId="0" xfId="0" applyFont="1" applyFill="1" applyBorder="1" applyAlignment="1" applyProtection="1">
      <alignment vertical="center"/>
    </xf>
    <xf numFmtId="0" fontId="8" fillId="4" borderId="8" xfId="0" applyFont="1" applyFill="1" applyBorder="1" applyAlignment="1" applyProtection="1">
      <alignment vertical="center"/>
    </xf>
    <xf numFmtId="0" fontId="8" fillId="4" borderId="9" xfId="0" applyFont="1" applyFill="1" applyBorder="1" applyAlignment="1" applyProtection="1">
      <alignment vertical="center"/>
    </xf>
    <xf numFmtId="0" fontId="9" fillId="4" borderId="10" xfId="0" applyFont="1" applyFill="1" applyBorder="1" applyAlignment="1" applyProtection="1">
      <alignment vertical="center"/>
    </xf>
    <xf numFmtId="0" fontId="0" fillId="3" borderId="2" xfId="0" applyFill="1" applyBorder="1" applyAlignment="1" applyProtection="1">
      <alignment vertical="center"/>
      <protection locked="0"/>
    </xf>
    <xf numFmtId="0" fontId="11" fillId="2" borderId="5" xfId="0" applyFont="1" applyFill="1" applyBorder="1" applyAlignment="1" applyProtection="1">
      <alignment vertical="center"/>
    </xf>
    <xf numFmtId="0" fontId="5" fillId="2" borderId="6" xfId="0" applyFont="1" applyFill="1" applyBorder="1" applyAlignment="1" applyProtection="1">
      <alignment vertical="center"/>
    </xf>
    <xf numFmtId="0" fontId="12" fillId="2" borderId="6" xfId="0" applyFont="1" applyFill="1" applyBorder="1" applyAlignment="1" applyProtection="1">
      <alignment horizontal="left" vertical="center"/>
    </xf>
    <xf numFmtId="0" fontId="13" fillId="2" borderId="6" xfId="0" applyFont="1" applyFill="1" applyBorder="1" applyAlignment="1" applyProtection="1">
      <alignment vertical="center"/>
    </xf>
    <xf numFmtId="0" fontId="13" fillId="2" borderId="7" xfId="0" applyFont="1" applyFill="1" applyBorder="1" applyAlignment="1" applyProtection="1">
      <alignment vertical="center"/>
    </xf>
    <xf numFmtId="0" fontId="14" fillId="5" borderId="14" xfId="0" applyFont="1" applyFill="1" applyBorder="1" applyAlignment="1" applyProtection="1">
      <alignment horizontal="center" vertical="center"/>
    </xf>
    <xf numFmtId="0" fontId="14" fillId="6" borderId="14" xfId="0" applyFont="1" applyFill="1" applyBorder="1" applyAlignment="1" applyProtection="1">
      <alignment horizontal="center" vertical="center"/>
    </xf>
    <xf numFmtId="0" fontId="14" fillId="7" borderId="14" xfId="0" applyFont="1" applyFill="1" applyBorder="1" applyAlignment="1" applyProtection="1">
      <alignment horizontal="center" vertical="center"/>
    </xf>
    <xf numFmtId="0" fontId="11" fillId="2" borderId="8" xfId="0" applyFont="1" applyFill="1" applyBorder="1" applyAlignment="1" applyProtection="1">
      <alignment vertical="center"/>
    </xf>
    <xf numFmtId="0" fontId="5" fillId="2" borderId="9" xfId="0" applyFont="1" applyFill="1" applyBorder="1" applyAlignment="1" applyProtection="1">
      <alignment vertical="center"/>
    </xf>
    <xf numFmtId="0" fontId="12" fillId="2" borderId="9" xfId="0" applyFont="1" applyFill="1" applyBorder="1" applyAlignment="1" applyProtection="1">
      <alignment horizontal="left" vertical="center"/>
    </xf>
    <xf numFmtId="0" fontId="13" fillId="2" borderId="9" xfId="0" applyFont="1" applyFill="1" applyBorder="1" applyAlignment="1" applyProtection="1">
      <alignment vertical="center"/>
    </xf>
    <xf numFmtId="0" fontId="13" fillId="2" borderId="10" xfId="0" applyFont="1" applyFill="1" applyBorder="1" applyAlignment="1" applyProtection="1">
      <alignment vertical="center"/>
    </xf>
    <xf numFmtId="0" fontId="15" fillId="2" borderId="0" xfId="0" applyFont="1" applyFill="1" applyBorder="1" applyAlignment="1" applyProtection="1">
      <alignment horizontal="right" vertical="center"/>
    </xf>
    <xf numFmtId="0" fontId="16" fillId="4" borderId="15" xfId="0" applyFont="1" applyFill="1" applyBorder="1" applyAlignment="1" applyProtection="1">
      <alignment horizontal="center" vertical="center"/>
    </xf>
    <xf numFmtId="0" fontId="16" fillId="4" borderId="16" xfId="0" applyFont="1" applyFill="1" applyBorder="1" applyAlignment="1" applyProtection="1">
      <alignment horizontal="center" vertical="center"/>
    </xf>
    <xf numFmtId="0" fontId="16" fillId="4" borderId="17" xfId="0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17" fillId="4" borderId="14" xfId="0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 applyProtection="1">
      <alignment horizontal="left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right" vertical="center"/>
    </xf>
    <xf numFmtId="0" fontId="0" fillId="0" borderId="14" xfId="0" applyFill="1" applyBorder="1" applyAlignment="1" applyProtection="1">
      <alignment horizontal="center" vertical="center"/>
    </xf>
    <xf numFmtId="0" fontId="17" fillId="0" borderId="14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vertical="center"/>
    </xf>
    <xf numFmtId="0" fontId="0" fillId="2" borderId="18" xfId="0" applyFill="1" applyBorder="1" applyAlignment="1" applyProtection="1">
      <alignment horizontal="center" vertical="center"/>
    </xf>
    <xf numFmtId="0" fontId="17" fillId="8" borderId="14" xfId="0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vertical="center" textRotation="90"/>
    </xf>
    <xf numFmtId="0" fontId="18" fillId="2" borderId="9" xfId="0" applyFont="1" applyFill="1" applyBorder="1" applyAlignment="1" applyProtection="1">
      <alignment horizontal="left" vertical="center"/>
    </xf>
    <xf numFmtId="0" fontId="0" fillId="2" borderId="9" xfId="0" applyFill="1" applyBorder="1" applyAlignment="1" applyProtection="1">
      <alignment horizontal="center" vertical="center"/>
    </xf>
    <xf numFmtId="0" fontId="0" fillId="2" borderId="9" xfId="0" applyFill="1" applyBorder="1" applyAlignment="1" applyProtection="1">
      <alignment vertical="center"/>
    </xf>
    <xf numFmtId="0" fontId="0" fillId="2" borderId="10" xfId="0" applyFill="1" applyBorder="1" applyAlignment="1" applyProtection="1">
      <alignment horizontal="center" vertical="center"/>
    </xf>
    <xf numFmtId="0" fontId="0" fillId="9" borderId="19" xfId="0" applyFill="1" applyBorder="1" applyAlignment="1" applyProtection="1">
      <alignment horizontal="center" vertical="center"/>
    </xf>
    <xf numFmtId="0" fontId="0" fillId="9" borderId="19" xfId="0" applyFill="1" applyBorder="1" applyAlignment="1" applyProtection="1">
      <alignment vertical="center"/>
    </xf>
    <xf numFmtId="164" fontId="0" fillId="2" borderId="0" xfId="0" applyNumberFormat="1" applyFill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left" vertical="center"/>
    </xf>
    <xf numFmtId="0" fontId="0" fillId="2" borderId="21" xfId="0" applyFill="1" applyBorder="1" applyAlignment="1" applyProtection="1">
      <alignment horizontal="center" vertical="center"/>
    </xf>
    <xf numFmtId="0" fontId="0" fillId="2" borderId="22" xfId="0" applyFill="1" applyBorder="1" applyAlignment="1" applyProtection="1">
      <alignment horizontal="center" vertical="center"/>
    </xf>
    <xf numFmtId="0" fontId="0" fillId="8" borderId="19" xfId="0" applyFill="1" applyBorder="1" applyAlignment="1" applyProtection="1">
      <alignment horizontal="center" vertical="center"/>
    </xf>
    <xf numFmtId="0" fontId="0" fillId="8" borderId="19" xfId="0" applyFill="1" applyBorder="1" applyAlignment="1" applyProtection="1">
      <alignment vertical="center"/>
    </xf>
    <xf numFmtId="0" fontId="14" fillId="8" borderId="23" xfId="0" applyFont="1" applyFill="1" applyBorder="1" applyAlignment="1" applyProtection="1">
      <alignment horizontal="center" vertical="center"/>
    </xf>
    <xf numFmtId="0" fontId="14" fillId="8" borderId="24" xfId="0" applyFont="1" applyFill="1" applyBorder="1" applyAlignment="1" applyProtection="1">
      <alignment horizontal="center" vertical="center"/>
    </xf>
    <xf numFmtId="0" fontId="14" fillId="8" borderId="19" xfId="0" applyFont="1" applyFill="1" applyBorder="1" applyAlignment="1" applyProtection="1">
      <alignment horizontal="center" vertical="center"/>
    </xf>
    <xf numFmtId="0" fontId="0" fillId="8" borderId="24" xfId="0" applyFill="1" applyBorder="1" applyAlignment="1" applyProtection="1">
      <alignment vertical="center" textRotation="90"/>
    </xf>
    <xf numFmtId="0" fontId="14" fillId="8" borderId="25" xfId="0" applyFont="1" applyFill="1" applyBorder="1" applyAlignment="1" applyProtection="1">
      <alignment horizontal="center" vertical="center"/>
    </xf>
    <xf numFmtId="0" fontId="0" fillId="0" borderId="19" xfId="0" quotePrefix="1" applyFill="1" applyBorder="1" applyAlignment="1" applyProtection="1">
      <alignment horizontal="center" vertical="center"/>
    </xf>
    <xf numFmtId="0" fontId="0" fillId="0" borderId="19" xfId="0" applyFill="1" applyBorder="1" applyAlignment="1" applyProtection="1">
      <alignment horizontal="left" vertical="center" wrapText="1" indent="1"/>
    </xf>
    <xf numFmtId="0" fontId="19" fillId="10" borderId="19" xfId="0" applyFont="1" applyFill="1" applyBorder="1" applyAlignment="1" applyProtection="1">
      <alignment horizontal="center" vertical="center"/>
      <protection locked="0"/>
    </xf>
    <xf numFmtId="0" fontId="19" fillId="3" borderId="19" xfId="0" applyFont="1" applyFill="1" applyBorder="1" applyAlignment="1" applyProtection="1">
      <alignment horizontal="center" vertical="center"/>
      <protection locked="0"/>
    </xf>
    <xf numFmtId="0" fontId="20" fillId="11" borderId="27" xfId="0" applyFont="1" applyFill="1" applyBorder="1" applyAlignment="1" applyProtection="1">
      <alignment horizontal="center" vertical="center"/>
    </xf>
    <xf numFmtId="0" fontId="0" fillId="0" borderId="19" xfId="0" applyFill="1" applyBorder="1" applyAlignment="1" applyProtection="1">
      <alignment horizontal="center" vertical="center"/>
    </xf>
    <xf numFmtId="0" fontId="21" fillId="3" borderId="19" xfId="0" applyFont="1" applyFill="1" applyBorder="1" applyAlignment="1" applyProtection="1">
      <alignment horizontal="center" vertical="center"/>
      <protection locked="0"/>
    </xf>
    <xf numFmtId="0" fontId="22" fillId="11" borderId="27" xfId="0" applyFont="1" applyFill="1" applyBorder="1" applyAlignment="1" applyProtection="1">
      <alignment horizontal="center" vertical="center"/>
    </xf>
    <xf numFmtId="0" fontId="23" fillId="3" borderId="19" xfId="0" applyFont="1" applyFill="1" applyBorder="1" applyAlignment="1" applyProtection="1">
      <alignment horizontal="center" vertical="center"/>
      <protection locked="0"/>
    </xf>
    <xf numFmtId="14" fontId="24" fillId="3" borderId="19" xfId="0" applyNumberFormat="1" applyFont="1" applyFill="1" applyBorder="1" applyAlignment="1" applyProtection="1">
      <alignment horizontal="center" vertical="center"/>
      <protection locked="0"/>
    </xf>
    <xf numFmtId="0" fontId="24" fillId="3" borderId="19" xfId="0" applyFont="1" applyFill="1" applyBorder="1" applyAlignment="1" applyProtection="1">
      <alignment horizontal="center" vertical="center" wrapText="1"/>
      <protection locked="0"/>
    </xf>
    <xf numFmtId="0" fontId="24" fillId="3" borderId="19" xfId="0" applyFont="1" applyFill="1" applyBorder="1" applyAlignment="1" applyProtection="1">
      <alignment horizontal="center" vertical="center"/>
      <protection locked="0"/>
    </xf>
    <xf numFmtId="0" fontId="20" fillId="11" borderId="28" xfId="0" applyFont="1" applyFill="1" applyBorder="1" applyAlignment="1" applyProtection="1">
      <alignment horizontal="center" vertical="center"/>
    </xf>
    <xf numFmtId="0" fontId="22" fillId="11" borderId="28" xfId="0" applyFont="1" applyFill="1" applyBorder="1" applyAlignment="1" applyProtection="1">
      <alignment horizontal="center" vertical="center"/>
    </xf>
    <xf numFmtId="0" fontId="0" fillId="8" borderId="19" xfId="0" applyFill="1" applyBorder="1" applyAlignment="1" applyProtection="1">
      <alignment horizontal="left" vertical="center" wrapText="1" indent="1"/>
    </xf>
    <xf numFmtId="0" fontId="20" fillId="8" borderId="19" xfId="0" applyFont="1" applyFill="1" applyBorder="1" applyAlignment="1" applyProtection="1">
      <alignment horizontal="center" vertical="center"/>
    </xf>
    <xf numFmtId="0" fontId="25" fillId="8" borderId="19" xfId="0" applyFont="1" applyFill="1" applyBorder="1" applyAlignment="1" applyProtection="1">
      <alignment horizontal="center" vertical="center"/>
    </xf>
    <xf numFmtId="0" fontId="24" fillId="8" borderId="19" xfId="0" applyFont="1" applyFill="1" applyBorder="1" applyAlignment="1" applyProtection="1">
      <alignment horizontal="center" vertical="center"/>
    </xf>
    <xf numFmtId="0" fontId="24" fillId="8" borderId="19" xfId="0" applyFont="1" applyFill="1" applyBorder="1" applyAlignment="1" applyProtection="1">
      <alignment vertical="center"/>
    </xf>
    <xf numFmtId="0" fontId="16" fillId="2" borderId="0" xfId="0" applyFont="1" applyFill="1" applyBorder="1" applyAlignment="1" applyProtection="1"/>
    <xf numFmtId="0" fontId="16" fillId="2" borderId="0" xfId="0" applyFont="1" applyFill="1" applyBorder="1" applyAlignment="1" applyProtection="1">
      <alignment horizontal="center"/>
    </xf>
    <xf numFmtId="0" fontId="0" fillId="2" borderId="0" xfId="0" applyFill="1" applyBorder="1" applyAlignment="1" applyProtection="1"/>
    <xf numFmtId="0" fontId="16" fillId="2" borderId="0" xfId="0" applyFont="1" applyFill="1" applyBorder="1" applyAlignment="1" applyProtection="1">
      <alignment horizontal="right" vertical="center"/>
    </xf>
    <xf numFmtId="0" fontId="0" fillId="2" borderId="21" xfId="0" applyFill="1" applyBorder="1" applyAlignment="1" applyProtection="1">
      <alignment vertical="center"/>
    </xf>
    <xf numFmtId="0" fontId="0" fillId="2" borderId="0" xfId="0" applyFill="1" applyBorder="1" applyAlignment="1" applyProtection="1">
      <alignment horizontal="right" vertical="center"/>
    </xf>
    <xf numFmtId="0" fontId="16" fillId="2" borderId="0" xfId="0" applyFont="1" applyFill="1" applyBorder="1" applyAlignment="1" applyProtection="1">
      <alignment vertical="center"/>
    </xf>
    <xf numFmtId="0" fontId="0" fillId="3" borderId="0" xfId="0" applyFill="1"/>
    <xf numFmtId="0" fontId="4" fillId="2" borderId="4" xfId="0" applyFont="1" applyFill="1" applyBorder="1" applyAlignment="1" applyProtection="1">
      <alignment horizontal="left" wrapText="1"/>
    </xf>
    <xf numFmtId="0" fontId="9" fillId="4" borderId="6" xfId="0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0" fillId="5" borderId="20" xfId="0" applyFill="1" applyBorder="1" applyAlignment="1" applyProtection="1">
      <alignment horizontal="center" vertical="center" wrapText="1"/>
    </xf>
    <xf numFmtId="0" fontId="0" fillId="6" borderId="20" xfId="0" applyFill="1" applyBorder="1" applyAlignment="1" applyProtection="1">
      <alignment horizontal="center" vertical="center" wrapText="1"/>
    </xf>
    <xf numFmtId="0" fontId="0" fillId="7" borderId="20" xfId="0" applyFill="1" applyBorder="1" applyAlignment="1" applyProtection="1">
      <alignment horizontal="center" vertical="center" wrapText="1"/>
    </xf>
    <xf numFmtId="0" fontId="0" fillId="7" borderId="19" xfId="0" applyFill="1" applyBorder="1" applyAlignment="1" applyProtection="1">
      <alignment horizontal="center" vertical="center" wrapText="1"/>
    </xf>
    <xf numFmtId="0" fontId="24" fillId="3" borderId="26" xfId="0" applyFont="1" applyFill="1" applyBorder="1" applyAlignment="1" applyProtection="1">
      <alignment horizontal="left" vertical="top" wrapText="1"/>
      <protection locked="0"/>
    </xf>
    <xf numFmtId="0" fontId="24" fillId="3" borderId="25" xfId="0" applyFont="1" applyFill="1" applyBorder="1" applyAlignment="1" applyProtection="1">
      <alignment horizontal="left" vertical="top" wrapText="1"/>
      <protection locked="0"/>
    </xf>
    <xf numFmtId="0" fontId="24" fillId="3" borderId="23" xfId="0" applyFont="1" applyFill="1" applyBorder="1" applyAlignment="1" applyProtection="1">
      <alignment horizontal="left" vertical="top" wrapText="1"/>
      <protection locked="0"/>
    </xf>
    <xf numFmtId="0" fontId="0" fillId="8" borderId="26" xfId="0" applyFill="1" applyBorder="1" applyAlignment="1" applyProtection="1">
      <alignment horizontal="center" vertical="center"/>
    </xf>
    <xf numFmtId="0" fontId="0" fillId="8" borderId="25" xfId="0" applyFill="1" applyBorder="1" applyAlignment="1" applyProtection="1">
      <alignment horizontal="center" vertical="center"/>
    </xf>
    <xf numFmtId="0" fontId="0" fillId="8" borderId="23" xfId="0" applyFill="1" applyBorder="1" applyAlignment="1" applyProtection="1">
      <alignment horizontal="center" vertical="center"/>
    </xf>
    <xf numFmtId="0" fontId="24" fillId="3" borderId="26" xfId="0" applyFont="1" applyFill="1" applyBorder="1" applyAlignment="1" applyProtection="1">
      <alignment horizontal="left" vertical="center" wrapText="1" shrinkToFit="1"/>
      <protection locked="0"/>
    </xf>
    <xf numFmtId="0" fontId="24" fillId="3" borderId="25" xfId="0" applyFont="1" applyFill="1" applyBorder="1" applyAlignment="1" applyProtection="1">
      <alignment horizontal="left" vertical="center" wrapText="1" shrinkToFit="1"/>
      <protection locked="0"/>
    </xf>
    <xf numFmtId="0" fontId="24" fillId="3" borderId="23" xfId="0" applyFont="1" applyFill="1" applyBorder="1" applyAlignment="1" applyProtection="1">
      <alignment horizontal="left" vertical="center" wrapText="1" shrinkToFit="1"/>
      <protection locked="0"/>
    </xf>
    <xf numFmtId="0" fontId="24" fillId="8" borderId="26" xfId="0" applyFont="1" applyFill="1" applyBorder="1" applyAlignment="1" applyProtection="1">
      <alignment horizontal="center" vertical="center"/>
    </xf>
    <xf numFmtId="0" fontId="24" fillId="8" borderId="25" xfId="0" applyFont="1" applyFill="1" applyBorder="1" applyAlignment="1" applyProtection="1">
      <alignment horizontal="center" vertical="center"/>
    </xf>
    <xf numFmtId="0" fontId="24" fillId="8" borderId="23" xfId="0" applyFont="1" applyFill="1" applyBorder="1" applyAlignment="1" applyProtection="1">
      <alignment horizontal="center" vertical="center"/>
    </xf>
    <xf numFmtId="14" fontId="0" fillId="3" borderId="29" xfId="0" applyNumberFormat="1" applyFill="1" applyBorder="1" applyAlignment="1" applyProtection="1">
      <alignment horizontal="center" vertical="center"/>
      <protection locked="0"/>
    </xf>
    <xf numFmtId="14" fontId="0" fillId="3" borderId="30" xfId="0" applyNumberFormat="1" applyFill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 applyProtection="1">
      <alignment horizontal="center"/>
    </xf>
    <xf numFmtId="0" fontId="0" fillId="3" borderId="31" xfId="0" applyFill="1" applyBorder="1" applyAlignment="1" applyProtection="1">
      <alignment horizontal="center" vertical="top"/>
      <protection locked="0"/>
    </xf>
    <xf numFmtId="0" fontId="0" fillId="3" borderId="32" xfId="0" applyFill="1" applyBorder="1" applyAlignment="1" applyProtection="1">
      <alignment horizontal="center" vertical="top"/>
      <protection locked="0"/>
    </xf>
    <xf numFmtId="0" fontId="0" fillId="3" borderId="33" xfId="0" applyFill="1" applyBorder="1" applyAlignment="1" applyProtection="1">
      <alignment horizontal="center" vertical="top"/>
      <protection locked="0"/>
    </xf>
  </cellXfs>
  <cellStyles count="1">
    <cellStyle name="Standard" xfId="0" builtinId="0"/>
  </cellStyles>
  <dxfs count="4">
    <dxf>
      <fill>
        <patternFill>
          <bgColor indexed="45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26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L$22" lockText="1" noThreeD="1"/>
</file>

<file path=xl/ctrlProps/ctrlProp10.xml><?xml version="1.0" encoding="utf-8"?>
<formControlPr xmlns="http://schemas.microsoft.com/office/spreadsheetml/2009/9/main" objectType="CheckBox" fmlaLink="$M$28" lockText="1" noThreeD="1"/>
</file>

<file path=xl/ctrlProps/ctrlProp100.xml><?xml version="1.0" encoding="utf-8"?>
<formControlPr xmlns="http://schemas.microsoft.com/office/spreadsheetml/2009/9/main" objectType="CheckBox" fmlaLink="$J$35" lockText="1" noThreeD="1"/>
</file>

<file path=xl/ctrlProps/ctrlProp101.xml><?xml version="1.0" encoding="utf-8"?>
<formControlPr xmlns="http://schemas.microsoft.com/office/spreadsheetml/2009/9/main" objectType="CheckBox" fmlaLink="$L$35" lockText="1" noThreeD="1"/>
</file>

<file path=xl/ctrlProps/ctrlProp102.xml><?xml version="1.0" encoding="utf-8"?>
<formControlPr xmlns="http://schemas.microsoft.com/office/spreadsheetml/2009/9/main" objectType="CheckBox" fmlaLink="$J$36" lockText="1" noThreeD="1"/>
</file>

<file path=xl/ctrlProps/ctrlProp103.xml><?xml version="1.0" encoding="utf-8"?>
<formControlPr xmlns="http://schemas.microsoft.com/office/spreadsheetml/2009/9/main" objectType="CheckBox" fmlaLink="$K$36" lockText="1" noThreeD="1"/>
</file>

<file path=xl/ctrlProps/ctrlProp104.xml><?xml version="1.0" encoding="utf-8"?>
<formControlPr xmlns="http://schemas.microsoft.com/office/spreadsheetml/2009/9/main" objectType="CheckBox" fmlaLink="$L$36" lockText="1" noThreeD="1"/>
</file>

<file path=xl/ctrlProps/ctrlProp105.xml><?xml version="1.0" encoding="utf-8"?>
<formControlPr xmlns="http://schemas.microsoft.com/office/spreadsheetml/2009/9/main" objectType="CheckBox" fmlaLink="$K$37" lockText="1" noThreeD="1"/>
</file>

<file path=xl/ctrlProps/ctrlProp106.xml><?xml version="1.0" encoding="utf-8"?>
<formControlPr xmlns="http://schemas.microsoft.com/office/spreadsheetml/2009/9/main" objectType="CheckBox" fmlaLink="$J$37" lockText="1" noThreeD="1"/>
</file>

<file path=xl/ctrlProps/ctrlProp107.xml><?xml version="1.0" encoding="utf-8"?>
<formControlPr xmlns="http://schemas.microsoft.com/office/spreadsheetml/2009/9/main" objectType="CheckBox" fmlaLink="$L$37" lockText="1" noThreeD="1"/>
</file>

<file path=xl/ctrlProps/ctrlProp108.xml><?xml version="1.0" encoding="utf-8"?>
<formControlPr xmlns="http://schemas.microsoft.com/office/spreadsheetml/2009/9/main" objectType="CheckBox" fmlaLink="$M$38" lockText="1" noThreeD="1"/>
</file>

<file path=xl/ctrlProps/ctrlProp109.xml><?xml version="1.0" encoding="utf-8"?>
<formControlPr xmlns="http://schemas.microsoft.com/office/spreadsheetml/2009/9/main" objectType="CheckBox" fmlaLink="$L$38" lockText="1" noThreeD="1"/>
</file>

<file path=xl/ctrlProps/ctrlProp11.xml><?xml version="1.0" encoding="utf-8"?>
<formControlPr xmlns="http://schemas.microsoft.com/office/spreadsheetml/2009/9/main" objectType="CheckBox" fmlaLink="$N$28" lockText="1" noThreeD="1"/>
</file>

<file path=xl/ctrlProps/ctrlProp110.xml><?xml version="1.0" encoding="utf-8"?>
<formControlPr xmlns="http://schemas.microsoft.com/office/spreadsheetml/2009/9/main" objectType="CheckBox" fmlaLink="$N$38" lockText="1" noThreeD="1"/>
</file>

<file path=xl/ctrlProps/ctrlProp111.xml><?xml version="1.0" encoding="utf-8"?>
<formControlPr xmlns="http://schemas.microsoft.com/office/spreadsheetml/2009/9/main" objectType="CheckBox" fmlaLink="$K$40" lockText="1" noThreeD="1"/>
</file>

<file path=xl/ctrlProps/ctrlProp112.xml><?xml version="1.0" encoding="utf-8"?>
<formControlPr xmlns="http://schemas.microsoft.com/office/spreadsheetml/2009/9/main" objectType="CheckBox" fmlaLink="$J$40" lockText="1" noThreeD="1"/>
</file>

<file path=xl/ctrlProps/ctrlProp113.xml><?xml version="1.0" encoding="utf-8"?>
<formControlPr xmlns="http://schemas.microsoft.com/office/spreadsheetml/2009/9/main" objectType="CheckBox" fmlaLink="$L$40" lockText="1" noThreeD="1"/>
</file>

<file path=xl/ctrlProps/ctrlProp114.xml><?xml version="1.0" encoding="utf-8"?>
<formControlPr xmlns="http://schemas.microsoft.com/office/spreadsheetml/2009/9/main" objectType="CheckBox" fmlaLink="$M$41" lockText="1" noThreeD="1"/>
</file>

<file path=xl/ctrlProps/ctrlProp115.xml><?xml version="1.0" encoding="utf-8"?>
<formControlPr xmlns="http://schemas.microsoft.com/office/spreadsheetml/2009/9/main" objectType="CheckBox" fmlaLink="$K$41" lockText="1" noThreeD="1"/>
</file>

<file path=xl/ctrlProps/ctrlProp116.xml><?xml version="1.0" encoding="utf-8"?>
<formControlPr xmlns="http://schemas.microsoft.com/office/spreadsheetml/2009/9/main" objectType="CheckBox" fmlaLink="$J$41" lockText="1" noThreeD="1"/>
</file>

<file path=xl/ctrlProps/ctrlProp117.xml><?xml version="1.0" encoding="utf-8"?>
<formControlPr xmlns="http://schemas.microsoft.com/office/spreadsheetml/2009/9/main" objectType="CheckBox" fmlaLink="$L$41" lockText="1" noThreeD="1"/>
</file>

<file path=xl/ctrlProps/ctrlProp118.xml><?xml version="1.0" encoding="utf-8"?>
<formControlPr xmlns="http://schemas.microsoft.com/office/spreadsheetml/2009/9/main" objectType="CheckBox" fmlaLink="$K$44" lockText="1" noThreeD="1"/>
</file>

<file path=xl/ctrlProps/ctrlProp119.xml><?xml version="1.0" encoding="utf-8"?>
<formControlPr xmlns="http://schemas.microsoft.com/office/spreadsheetml/2009/9/main" objectType="CheckBox" fmlaLink="$J$44" lockText="1" noThreeD="1"/>
</file>

<file path=xl/ctrlProps/ctrlProp12.xml><?xml version="1.0" encoding="utf-8"?>
<formControlPr xmlns="http://schemas.microsoft.com/office/spreadsheetml/2009/9/main" objectType="CheckBox" fmlaLink="$N$29" lockText="1" noThreeD="1"/>
</file>

<file path=xl/ctrlProps/ctrlProp120.xml><?xml version="1.0" encoding="utf-8"?>
<formControlPr xmlns="http://schemas.microsoft.com/office/spreadsheetml/2009/9/main" objectType="CheckBox" fmlaLink="$L$44" lockText="1" noThreeD="1"/>
</file>

<file path=xl/ctrlProps/ctrlProp121.xml><?xml version="1.0" encoding="utf-8"?>
<formControlPr xmlns="http://schemas.microsoft.com/office/spreadsheetml/2009/9/main" objectType="CheckBox" fmlaLink="$J$46" lockText="1" noThreeD="1"/>
</file>

<file path=xl/ctrlProps/ctrlProp122.xml><?xml version="1.0" encoding="utf-8"?>
<formControlPr xmlns="http://schemas.microsoft.com/office/spreadsheetml/2009/9/main" objectType="CheckBox" fmlaLink="$M$46" lockText="1" noThreeD="1"/>
</file>

<file path=xl/ctrlProps/ctrlProp123.xml><?xml version="1.0" encoding="utf-8"?>
<formControlPr xmlns="http://schemas.microsoft.com/office/spreadsheetml/2009/9/main" objectType="CheckBox" fmlaLink="$L$46" lockText="1" noThreeD="1"/>
</file>

<file path=xl/ctrlProps/ctrlProp124.xml><?xml version="1.0" encoding="utf-8"?>
<formControlPr xmlns="http://schemas.microsoft.com/office/spreadsheetml/2009/9/main" objectType="CheckBox" fmlaLink="$N$46" lockText="1" noThreeD="1"/>
</file>

<file path=xl/ctrlProps/ctrlProp125.xml><?xml version="1.0" encoding="utf-8"?>
<formControlPr xmlns="http://schemas.microsoft.com/office/spreadsheetml/2009/9/main" objectType="CheckBox" fmlaLink="$J$47" lockText="1" noThreeD="1"/>
</file>

<file path=xl/ctrlProps/ctrlProp126.xml><?xml version="1.0" encoding="utf-8"?>
<formControlPr xmlns="http://schemas.microsoft.com/office/spreadsheetml/2009/9/main" objectType="CheckBox" fmlaLink="$N$47" lockText="1" noThreeD="1"/>
</file>

<file path=xl/ctrlProps/ctrlProp127.xml><?xml version="1.0" encoding="utf-8"?>
<formControlPr xmlns="http://schemas.microsoft.com/office/spreadsheetml/2009/9/main" objectType="CheckBox" fmlaLink="$J$49" lockText="1" noThreeD="1"/>
</file>

<file path=xl/ctrlProps/ctrlProp128.xml><?xml version="1.0" encoding="utf-8"?>
<formControlPr xmlns="http://schemas.microsoft.com/office/spreadsheetml/2009/9/main" objectType="CheckBox" fmlaLink="$K$49" lockText="1" noThreeD="1"/>
</file>

<file path=xl/ctrlProps/ctrlProp129.xml><?xml version="1.0" encoding="utf-8"?>
<formControlPr xmlns="http://schemas.microsoft.com/office/spreadsheetml/2009/9/main" objectType="CheckBox" fmlaLink="$N$49" lockText="1" noThreeD="1"/>
</file>

<file path=xl/ctrlProps/ctrlProp13.xml><?xml version="1.0" encoding="utf-8"?>
<formControlPr xmlns="http://schemas.microsoft.com/office/spreadsheetml/2009/9/main" objectType="CheckBox" fmlaLink="$L$31" lockText="1" noThreeD="1"/>
</file>

<file path=xl/ctrlProps/ctrlProp130.xml><?xml version="1.0" encoding="utf-8"?>
<formControlPr xmlns="http://schemas.microsoft.com/office/spreadsheetml/2009/9/main" objectType="CheckBox" fmlaLink="$M$50" lockText="1" noThreeD="1"/>
</file>

<file path=xl/ctrlProps/ctrlProp131.xml><?xml version="1.0" encoding="utf-8"?>
<formControlPr xmlns="http://schemas.microsoft.com/office/spreadsheetml/2009/9/main" objectType="CheckBox" fmlaLink="$L$50" lockText="1" noThreeD="1"/>
</file>

<file path=xl/ctrlProps/ctrlProp132.xml><?xml version="1.0" encoding="utf-8"?>
<formControlPr xmlns="http://schemas.microsoft.com/office/spreadsheetml/2009/9/main" objectType="CheckBox" fmlaLink="$N$50" lockText="1" noThreeD="1"/>
</file>

<file path=xl/ctrlProps/ctrlProp133.xml><?xml version="1.0" encoding="utf-8"?>
<formControlPr xmlns="http://schemas.microsoft.com/office/spreadsheetml/2009/9/main" objectType="CheckBox" fmlaLink="$J$52" lockText="1" noThreeD="1"/>
</file>

<file path=xl/ctrlProps/ctrlProp134.xml><?xml version="1.0" encoding="utf-8"?>
<formControlPr xmlns="http://schemas.microsoft.com/office/spreadsheetml/2009/9/main" objectType="CheckBox" fmlaLink="$M$52" lockText="1" noThreeD="1"/>
</file>

<file path=xl/ctrlProps/ctrlProp135.xml><?xml version="1.0" encoding="utf-8"?>
<formControlPr xmlns="http://schemas.microsoft.com/office/spreadsheetml/2009/9/main" objectType="CheckBox" fmlaLink="$L$52" lockText="1" noThreeD="1"/>
</file>

<file path=xl/ctrlProps/ctrlProp136.xml><?xml version="1.0" encoding="utf-8"?>
<formControlPr xmlns="http://schemas.microsoft.com/office/spreadsheetml/2009/9/main" objectType="CheckBox" fmlaLink="$N$52" lockText="1" noThreeD="1"/>
</file>

<file path=xl/ctrlProps/ctrlProp137.xml><?xml version="1.0" encoding="utf-8"?>
<formControlPr xmlns="http://schemas.microsoft.com/office/spreadsheetml/2009/9/main" objectType="CheckBox" fmlaLink="$M$54" lockText="1" noThreeD="1"/>
</file>

<file path=xl/ctrlProps/ctrlProp138.xml><?xml version="1.0" encoding="utf-8"?>
<formControlPr xmlns="http://schemas.microsoft.com/office/spreadsheetml/2009/9/main" objectType="CheckBox" fmlaLink="$J$54" lockText="1" noThreeD="1"/>
</file>

<file path=xl/ctrlProps/ctrlProp139.xml><?xml version="1.0" encoding="utf-8"?>
<formControlPr xmlns="http://schemas.microsoft.com/office/spreadsheetml/2009/9/main" objectType="CheckBox" fmlaLink="$K$54" lockText="1" noThreeD="1"/>
</file>

<file path=xl/ctrlProps/ctrlProp14.xml><?xml version="1.0" encoding="utf-8"?>
<formControlPr xmlns="http://schemas.microsoft.com/office/spreadsheetml/2009/9/main" objectType="CheckBox" fmlaLink="$M$31" lockText="1" noThreeD="1"/>
</file>

<file path=xl/ctrlProps/ctrlProp140.xml><?xml version="1.0" encoding="utf-8"?>
<formControlPr xmlns="http://schemas.microsoft.com/office/spreadsheetml/2009/9/main" objectType="CheckBox" fmlaLink="$N$54" lockText="1" noThreeD="1"/>
</file>

<file path=xl/ctrlProps/ctrlProp141.xml><?xml version="1.0" encoding="utf-8"?>
<formControlPr xmlns="http://schemas.microsoft.com/office/spreadsheetml/2009/9/main" objectType="CheckBox" fmlaLink="$M$55" lockText="1" noThreeD="1"/>
</file>

<file path=xl/ctrlProps/ctrlProp142.xml><?xml version="1.0" encoding="utf-8"?>
<formControlPr xmlns="http://schemas.microsoft.com/office/spreadsheetml/2009/9/main" objectType="CheckBox" fmlaLink="$J$55" lockText="1" noThreeD="1"/>
</file>

<file path=xl/ctrlProps/ctrlProp143.xml><?xml version="1.0" encoding="utf-8"?>
<formControlPr xmlns="http://schemas.microsoft.com/office/spreadsheetml/2009/9/main" objectType="CheckBox" fmlaLink="$K$55" lockText="1" noThreeD="1"/>
</file>

<file path=xl/ctrlProps/ctrlProp144.xml><?xml version="1.0" encoding="utf-8"?>
<formControlPr xmlns="http://schemas.microsoft.com/office/spreadsheetml/2009/9/main" objectType="CheckBox" fmlaLink="$N$55" lockText="1" noThreeD="1"/>
</file>

<file path=xl/ctrlProps/ctrlProp145.xml><?xml version="1.0" encoding="utf-8"?>
<formControlPr xmlns="http://schemas.microsoft.com/office/spreadsheetml/2009/9/main" objectType="CheckBox" fmlaLink="$N$57" lockText="1" noThreeD="1"/>
</file>

<file path=xl/ctrlProps/ctrlProp146.xml><?xml version="1.0" encoding="utf-8"?>
<formControlPr xmlns="http://schemas.microsoft.com/office/spreadsheetml/2009/9/main" objectType="CheckBox" fmlaLink="$K$58" lockText="1" noThreeD="1"/>
</file>

<file path=xl/ctrlProps/ctrlProp147.xml><?xml version="1.0" encoding="utf-8"?>
<formControlPr xmlns="http://schemas.microsoft.com/office/spreadsheetml/2009/9/main" objectType="CheckBox" fmlaLink="$J$58" lockText="1" noThreeD="1"/>
</file>

<file path=xl/ctrlProps/ctrlProp148.xml><?xml version="1.0" encoding="utf-8"?>
<formControlPr xmlns="http://schemas.microsoft.com/office/spreadsheetml/2009/9/main" objectType="CheckBox" fmlaLink="$N$58" lockText="1" noThreeD="1"/>
</file>

<file path=xl/ctrlProps/ctrlProp149.xml><?xml version="1.0" encoding="utf-8"?>
<formControlPr xmlns="http://schemas.microsoft.com/office/spreadsheetml/2009/9/main" objectType="CheckBox" fmlaLink="$M$60" lockText="1" noThreeD="1"/>
</file>

<file path=xl/ctrlProps/ctrlProp15.xml><?xml version="1.0" encoding="utf-8"?>
<formControlPr xmlns="http://schemas.microsoft.com/office/spreadsheetml/2009/9/main" objectType="CheckBox" fmlaLink="$M$32" lockText="1" noThreeD="1"/>
</file>

<file path=xl/ctrlProps/ctrlProp150.xml><?xml version="1.0" encoding="utf-8"?>
<formControlPr xmlns="http://schemas.microsoft.com/office/spreadsheetml/2009/9/main" objectType="CheckBox" fmlaLink="$J$60" lockText="1" noThreeD="1"/>
</file>

<file path=xl/ctrlProps/ctrlProp151.xml><?xml version="1.0" encoding="utf-8"?>
<formControlPr xmlns="http://schemas.microsoft.com/office/spreadsheetml/2009/9/main" objectType="CheckBox" fmlaLink="$K$60" lockText="1" noThreeD="1"/>
</file>

<file path=xl/ctrlProps/ctrlProp152.xml><?xml version="1.0" encoding="utf-8"?>
<formControlPr xmlns="http://schemas.microsoft.com/office/spreadsheetml/2009/9/main" objectType="CheckBox" fmlaLink="$N$60" lockText="1" noThreeD="1"/>
</file>

<file path=xl/ctrlProps/ctrlProp153.xml><?xml version="1.0" encoding="utf-8"?>
<formControlPr xmlns="http://schemas.microsoft.com/office/spreadsheetml/2009/9/main" objectType="CheckBox" fmlaLink="$N$61" lockText="1" noThreeD="1"/>
</file>

<file path=xl/ctrlProps/ctrlProp154.xml><?xml version="1.0" encoding="utf-8"?>
<formControlPr xmlns="http://schemas.microsoft.com/office/spreadsheetml/2009/9/main" objectType="CheckBox" fmlaLink="$J$61" lockText="1" noThreeD="1"/>
</file>

<file path=xl/ctrlProps/ctrlProp155.xml><?xml version="1.0" encoding="utf-8"?>
<formControlPr xmlns="http://schemas.microsoft.com/office/spreadsheetml/2009/9/main" objectType="CheckBox" fmlaLink="$K$61" lockText="1" noThreeD="1"/>
</file>

<file path=xl/ctrlProps/ctrlProp156.xml><?xml version="1.0" encoding="utf-8"?>
<formControlPr xmlns="http://schemas.microsoft.com/office/spreadsheetml/2009/9/main" objectType="CheckBox" fmlaLink="$L$61" lockText="1" noThreeD="1"/>
</file>

<file path=xl/ctrlProps/ctrlProp157.xml><?xml version="1.0" encoding="utf-8"?>
<formControlPr xmlns="http://schemas.microsoft.com/office/spreadsheetml/2009/9/main" objectType="CheckBox" fmlaLink="$N$62" lockText="1" noThreeD="1"/>
</file>

<file path=xl/ctrlProps/ctrlProp158.xml><?xml version="1.0" encoding="utf-8"?>
<formControlPr xmlns="http://schemas.microsoft.com/office/spreadsheetml/2009/9/main" objectType="CheckBox" fmlaLink="$J$62" lockText="1" noThreeD="1"/>
</file>

<file path=xl/ctrlProps/ctrlProp159.xml><?xml version="1.0" encoding="utf-8"?>
<formControlPr xmlns="http://schemas.microsoft.com/office/spreadsheetml/2009/9/main" objectType="CheckBox" fmlaLink="$K$62" lockText="1" noThreeD="1"/>
</file>

<file path=xl/ctrlProps/ctrlProp16.xml><?xml version="1.0" encoding="utf-8"?>
<formControlPr xmlns="http://schemas.microsoft.com/office/spreadsheetml/2009/9/main" objectType="CheckBox" fmlaLink="$N$32" lockText="1" noThreeD="1"/>
</file>

<file path=xl/ctrlProps/ctrlProp160.xml><?xml version="1.0" encoding="utf-8"?>
<formControlPr xmlns="http://schemas.microsoft.com/office/spreadsheetml/2009/9/main" objectType="CheckBox" fmlaLink="$L$62" lockText="1" noThreeD="1"/>
</file>

<file path=xl/ctrlProps/ctrlProp17.xml><?xml version="1.0" encoding="utf-8"?>
<formControlPr xmlns="http://schemas.microsoft.com/office/spreadsheetml/2009/9/main" objectType="CheckBox" fmlaLink="$M$33" lockText="1" noThreeD="1"/>
</file>

<file path=xl/ctrlProps/ctrlProp18.xml><?xml version="1.0" encoding="utf-8"?>
<formControlPr xmlns="http://schemas.microsoft.com/office/spreadsheetml/2009/9/main" objectType="CheckBox" fmlaLink="$N$33" lockText="1" noThreeD="1"/>
</file>

<file path=xl/ctrlProps/ctrlProp19.xml><?xml version="1.0" encoding="utf-8"?>
<formControlPr xmlns="http://schemas.microsoft.com/office/spreadsheetml/2009/9/main" objectType="CheckBox" fmlaLink="$N$35" lockText="1" noThreeD="1"/>
</file>

<file path=xl/ctrlProps/ctrlProp2.xml><?xml version="1.0" encoding="utf-8"?>
<formControlPr xmlns="http://schemas.microsoft.com/office/spreadsheetml/2009/9/main" objectType="CheckBox" fmlaLink="$M$22" lockText="1" noThreeD="1"/>
</file>

<file path=xl/ctrlProps/ctrlProp20.xml><?xml version="1.0" encoding="utf-8"?>
<formControlPr xmlns="http://schemas.microsoft.com/office/spreadsheetml/2009/9/main" objectType="CheckBox" fmlaLink="$M$36" lockText="1" noThreeD="1"/>
</file>

<file path=xl/ctrlProps/ctrlProp21.xml><?xml version="1.0" encoding="utf-8"?>
<formControlPr xmlns="http://schemas.microsoft.com/office/spreadsheetml/2009/9/main" objectType="CheckBox" fmlaLink="$N$36" lockText="1" noThreeD="1"/>
</file>

<file path=xl/ctrlProps/ctrlProp22.xml><?xml version="1.0" encoding="utf-8"?>
<formControlPr xmlns="http://schemas.microsoft.com/office/spreadsheetml/2009/9/main" objectType="CheckBox" fmlaLink="$K$38" lockText="1" noThreeD="1"/>
</file>

<file path=xl/ctrlProps/ctrlProp23.xml><?xml version="1.0" encoding="utf-8"?>
<formControlPr xmlns="http://schemas.microsoft.com/office/spreadsheetml/2009/9/main" objectType="CheckBox" fmlaLink="$N$37" lockText="1" noThreeD="1"/>
</file>

<file path=xl/ctrlProps/ctrlProp24.xml><?xml version="1.0" encoding="utf-8"?>
<formControlPr xmlns="http://schemas.microsoft.com/office/spreadsheetml/2009/9/main" objectType="CheckBox" fmlaLink="$N$40" lockText="1" noThreeD="1"/>
</file>

<file path=xl/ctrlProps/ctrlProp25.xml><?xml version="1.0" encoding="utf-8"?>
<formControlPr xmlns="http://schemas.microsoft.com/office/spreadsheetml/2009/9/main" objectType="CheckBox" fmlaLink="$N$41" lockText="1" noThreeD="1"/>
</file>

<file path=xl/ctrlProps/ctrlProp26.xml><?xml version="1.0" encoding="utf-8"?>
<formControlPr xmlns="http://schemas.microsoft.com/office/spreadsheetml/2009/9/main" objectType="CheckBox" fmlaLink="$M$43" lockText="1" noThreeD="1"/>
</file>

<file path=xl/ctrlProps/ctrlProp27.xml><?xml version="1.0" encoding="utf-8"?>
<formControlPr xmlns="http://schemas.microsoft.com/office/spreadsheetml/2009/9/main" objectType="CheckBox" fmlaLink="$N$43" lockText="1" noThreeD="1"/>
</file>

<file path=xl/ctrlProps/ctrlProp28.xml><?xml version="1.0" encoding="utf-8"?>
<formControlPr xmlns="http://schemas.microsoft.com/office/spreadsheetml/2009/9/main" objectType="CheckBox" fmlaLink="$N$44" lockText="1" noThreeD="1"/>
</file>

<file path=xl/ctrlProps/ctrlProp29.xml><?xml version="1.0" encoding="utf-8"?>
<formControlPr xmlns="http://schemas.microsoft.com/office/spreadsheetml/2009/9/main" objectType="CheckBox" fmlaLink="$L$47" lockText="1" noThreeD="1"/>
</file>

<file path=xl/ctrlProps/ctrlProp3.xml><?xml version="1.0" encoding="utf-8"?>
<formControlPr xmlns="http://schemas.microsoft.com/office/spreadsheetml/2009/9/main" objectType="CheckBox" fmlaLink="$M$23" lockText="1" noThreeD="1"/>
</file>

<file path=xl/ctrlProps/ctrlProp30.xml><?xml version="1.0" encoding="utf-8"?>
<formControlPr xmlns="http://schemas.microsoft.com/office/spreadsheetml/2009/9/main" objectType="CheckBox" fmlaLink="$M$47" lockText="1" noThreeD="1"/>
</file>

<file path=xl/ctrlProps/ctrlProp31.xml><?xml version="1.0" encoding="utf-8"?>
<formControlPr xmlns="http://schemas.microsoft.com/office/spreadsheetml/2009/9/main" objectType="CheckBox" fmlaLink="$K$46" lockText="1" noThreeD="1"/>
</file>

<file path=xl/ctrlProps/ctrlProp32.xml><?xml version="1.0" encoding="utf-8"?>
<formControlPr xmlns="http://schemas.microsoft.com/office/spreadsheetml/2009/9/main" objectType="CheckBox" fmlaLink="$L$49" lockText="1" noThreeD="1"/>
</file>

<file path=xl/ctrlProps/ctrlProp33.xml><?xml version="1.0" encoding="utf-8"?>
<formControlPr xmlns="http://schemas.microsoft.com/office/spreadsheetml/2009/9/main" objectType="CheckBox" fmlaLink="$M$49" lockText="1" noThreeD="1"/>
</file>

<file path=xl/ctrlProps/ctrlProp34.xml><?xml version="1.0" encoding="utf-8"?>
<formControlPr xmlns="http://schemas.microsoft.com/office/spreadsheetml/2009/9/main" objectType="CheckBox" fmlaLink="$K$50" lockText="1" noThreeD="1"/>
</file>

<file path=xl/ctrlProps/ctrlProp35.xml><?xml version="1.0" encoding="utf-8"?>
<formControlPr xmlns="http://schemas.microsoft.com/office/spreadsheetml/2009/9/main" objectType="CheckBox" fmlaLink="$K$52" lockText="1" noThreeD="1"/>
</file>

<file path=xl/ctrlProps/ctrlProp36.xml><?xml version="1.0" encoding="utf-8"?>
<formControlPr xmlns="http://schemas.microsoft.com/office/spreadsheetml/2009/9/main" objectType="CheckBox" fmlaLink="$L$54" lockText="1" noThreeD="1"/>
</file>

<file path=xl/ctrlProps/ctrlProp37.xml><?xml version="1.0" encoding="utf-8"?>
<formControlPr xmlns="http://schemas.microsoft.com/office/spreadsheetml/2009/9/main" objectType="CheckBox" fmlaLink="$L$55" lockText="1" noThreeD="1"/>
</file>

<file path=xl/ctrlProps/ctrlProp38.xml><?xml version="1.0" encoding="utf-8"?>
<formControlPr xmlns="http://schemas.microsoft.com/office/spreadsheetml/2009/9/main" objectType="CheckBox" fmlaLink="$M$57" lockText="1" noThreeD="1"/>
</file>

<file path=xl/ctrlProps/ctrlProp39.xml><?xml version="1.0" encoding="utf-8"?>
<formControlPr xmlns="http://schemas.microsoft.com/office/spreadsheetml/2009/9/main" objectType="CheckBox" fmlaLink="$M$58" lockText="1" noThreeD="1"/>
</file>

<file path=xl/ctrlProps/ctrlProp4.xml><?xml version="1.0" encoding="utf-8"?>
<formControlPr xmlns="http://schemas.microsoft.com/office/spreadsheetml/2009/9/main" objectType="CheckBox" fmlaLink="$N$23" lockText="1" noThreeD="1"/>
</file>

<file path=xl/ctrlProps/ctrlProp40.xml><?xml version="1.0" encoding="utf-8"?>
<formControlPr xmlns="http://schemas.microsoft.com/office/spreadsheetml/2009/9/main" objectType="CheckBox" fmlaLink="$L$60" lockText="1" noThreeD="1"/>
</file>

<file path=xl/ctrlProps/ctrlProp41.xml><?xml version="1.0" encoding="utf-8"?>
<formControlPr xmlns="http://schemas.microsoft.com/office/spreadsheetml/2009/9/main" objectType="CheckBox" fmlaLink="$M$61" lockText="1" noThreeD="1"/>
</file>

<file path=xl/ctrlProps/ctrlProp42.xml><?xml version="1.0" encoding="utf-8"?>
<formControlPr xmlns="http://schemas.microsoft.com/office/spreadsheetml/2009/9/main" objectType="CheckBox" fmlaLink="$M$62" lockText="1" noThreeD="1"/>
</file>

<file path=xl/ctrlProps/ctrlProp43.xml><?xml version="1.0" encoding="utf-8"?>
<formControlPr xmlns="http://schemas.microsoft.com/office/spreadsheetml/2009/9/main" objectType="CheckBox" fmlaLink="$N$34" lockText="1" noThreeD="1"/>
</file>

<file path=xl/ctrlProps/ctrlProp44.xml><?xml version="1.0" encoding="utf-8"?>
<formControlPr xmlns="http://schemas.microsoft.com/office/spreadsheetml/2009/9/main" objectType="CheckBox" fmlaLink="$M$37" lockText="1" noThreeD="1"/>
</file>

<file path=xl/ctrlProps/ctrlProp45.xml><?xml version="1.0" encoding="utf-8"?>
<formControlPr xmlns="http://schemas.microsoft.com/office/spreadsheetml/2009/9/main" objectType="CheckBox" fmlaLink="$K$22" lockText="1" noThreeD="1"/>
</file>

<file path=xl/ctrlProps/ctrlProp46.xml><?xml version="1.0" encoding="utf-8"?>
<formControlPr xmlns="http://schemas.microsoft.com/office/spreadsheetml/2009/9/main" objectType="CheckBox" fmlaLink="$L$24" lockText="1" noThreeD="1"/>
</file>

<file path=xl/ctrlProps/ctrlProp47.xml><?xml version="1.0" encoding="utf-8"?>
<formControlPr xmlns="http://schemas.microsoft.com/office/spreadsheetml/2009/9/main" objectType="CheckBox" fmlaLink="$L$25" lockText="1" noThreeD="1"/>
</file>

<file path=xl/ctrlProps/ctrlProp48.xml><?xml version="1.0" encoding="utf-8"?>
<formControlPr xmlns="http://schemas.microsoft.com/office/spreadsheetml/2009/9/main" objectType="CheckBox" fmlaLink="$M$27" lockText="1" noThreeD="1"/>
</file>

<file path=xl/ctrlProps/ctrlProp49.xml><?xml version="1.0" encoding="utf-8"?>
<formControlPr xmlns="http://schemas.microsoft.com/office/spreadsheetml/2009/9/main" objectType="CheckBox" fmlaLink="$L$27" lockText="1" noThreeD="1"/>
</file>

<file path=xl/ctrlProps/ctrlProp5.xml><?xml version="1.0" encoding="utf-8"?>
<formControlPr xmlns="http://schemas.microsoft.com/office/spreadsheetml/2009/9/main" objectType="CheckBox" fmlaLink="$M$24" lockText="1" noThreeD="1"/>
</file>

<file path=xl/ctrlProps/ctrlProp50.xml><?xml version="1.0" encoding="utf-8"?>
<formControlPr xmlns="http://schemas.microsoft.com/office/spreadsheetml/2009/9/main" objectType="CheckBox" fmlaLink="$L$32" lockText="1" noThreeD="1"/>
</file>

<file path=xl/ctrlProps/ctrlProp51.xml><?xml version="1.0" encoding="utf-8"?>
<formControlPr xmlns="http://schemas.microsoft.com/office/spreadsheetml/2009/9/main" objectType="CheckBox" fmlaLink="$J$38" lockText="1" noThreeD="1"/>
</file>

<file path=xl/ctrlProps/ctrlProp52.xml><?xml version="1.0" encoding="utf-8"?>
<formControlPr xmlns="http://schemas.microsoft.com/office/spreadsheetml/2009/9/main" objectType="CheckBox" fmlaLink="$M$40" lockText="1" noThreeD="1"/>
</file>

<file path=xl/ctrlProps/ctrlProp53.xml><?xml version="1.0" encoding="utf-8"?>
<formControlPr xmlns="http://schemas.microsoft.com/office/spreadsheetml/2009/9/main" objectType="CheckBox" fmlaLink="$L$43" lockText="1" noThreeD="1"/>
</file>

<file path=xl/ctrlProps/ctrlProp54.xml><?xml version="1.0" encoding="utf-8"?>
<formControlPr xmlns="http://schemas.microsoft.com/office/spreadsheetml/2009/9/main" objectType="CheckBox" fmlaLink="$K43" lockText="1" noThreeD="1"/>
</file>

<file path=xl/ctrlProps/ctrlProp55.xml><?xml version="1.0" encoding="utf-8"?>
<formControlPr xmlns="http://schemas.microsoft.com/office/spreadsheetml/2009/9/main" objectType="CheckBox" fmlaLink="$J$43" lockText="1" noThreeD="1"/>
</file>

<file path=xl/ctrlProps/ctrlProp56.xml><?xml version="1.0" encoding="utf-8"?>
<formControlPr xmlns="http://schemas.microsoft.com/office/spreadsheetml/2009/9/main" objectType="CheckBox" fmlaLink="$M$44" lockText="1" noThreeD="1"/>
</file>

<file path=xl/ctrlProps/ctrlProp57.xml><?xml version="1.0" encoding="utf-8"?>
<formControlPr xmlns="http://schemas.microsoft.com/office/spreadsheetml/2009/9/main" objectType="CheckBox" fmlaLink="$K$47" lockText="1" noThreeD="1"/>
</file>

<file path=xl/ctrlProps/ctrlProp58.xml><?xml version="1.0" encoding="utf-8"?>
<formControlPr xmlns="http://schemas.microsoft.com/office/spreadsheetml/2009/9/main" objectType="CheckBox" fmlaLink="$J$50" lockText="1" noThreeD="1"/>
</file>

<file path=xl/ctrlProps/ctrlProp59.xml><?xml version="1.0" encoding="utf-8"?>
<formControlPr xmlns="http://schemas.microsoft.com/office/spreadsheetml/2009/9/main" objectType="CheckBox" fmlaLink="$L$57" lockText="1" noThreeD="1"/>
</file>

<file path=xl/ctrlProps/ctrlProp6.xml><?xml version="1.0" encoding="utf-8"?>
<formControlPr xmlns="http://schemas.microsoft.com/office/spreadsheetml/2009/9/main" objectType="CheckBox" fmlaLink="$M$25" lockText="1" noThreeD="1"/>
</file>

<file path=xl/ctrlProps/ctrlProp60.xml><?xml version="1.0" encoding="utf-8"?>
<formControlPr xmlns="http://schemas.microsoft.com/office/spreadsheetml/2009/9/main" objectType="CheckBox" fmlaLink="$K$57" lockText="1" noThreeD="1"/>
</file>

<file path=xl/ctrlProps/ctrlProp61.xml><?xml version="1.0" encoding="utf-8"?>
<formControlPr xmlns="http://schemas.microsoft.com/office/spreadsheetml/2009/9/main" objectType="CheckBox" fmlaLink="$J$57" lockText="1" noThreeD="1"/>
</file>

<file path=xl/ctrlProps/ctrlProp62.xml><?xml version="1.0" encoding="utf-8"?>
<formControlPr xmlns="http://schemas.microsoft.com/office/spreadsheetml/2009/9/main" objectType="CheckBox" fmlaLink="$L$58" lockText="1" noThreeD="1"/>
</file>

<file path=xl/ctrlProps/ctrlProp63.xml><?xml version="1.0" encoding="utf-8"?>
<formControlPr xmlns="http://schemas.microsoft.com/office/spreadsheetml/2009/9/main" objectType="CheckBox" fmlaLink="$J$22" lockText="1" noThreeD="1"/>
</file>

<file path=xl/ctrlProps/ctrlProp64.xml><?xml version="1.0" encoding="utf-8"?>
<formControlPr xmlns="http://schemas.microsoft.com/office/spreadsheetml/2009/9/main" objectType="CheckBox" fmlaLink="$N$22" lockText="1" noThreeD="1"/>
</file>

<file path=xl/ctrlProps/ctrlProp65.xml><?xml version="1.0" encoding="utf-8"?>
<formControlPr xmlns="http://schemas.microsoft.com/office/spreadsheetml/2009/9/main" objectType="CheckBox" fmlaLink="$J$23" lockText="1" noThreeD="1"/>
</file>

<file path=xl/ctrlProps/ctrlProp66.xml><?xml version="1.0" encoding="utf-8"?>
<formControlPr xmlns="http://schemas.microsoft.com/office/spreadsheetml/2009/9/main" objectType="CheckBox" fmlaLink="$K$23" lockText="1" noThreeD="1"/>
</file>

<file path=xl/ctrlProps/ctrlProp67.xml><?xml version="1.0" encoding="utf-8"?>
<formControlPr xmlns="http://schemas.microsoft.com/office/spreadsheetml/2009/9/main" objectType="CheckBox" fmlaLink="$L$23" lockText="1" noThreeD="1"/>
</file>

<file path=xl/ctrlProps/ctrlProp68.xml><?xml version="1.0" encoding="utf-8"?>
<formControlPr xmlns="http://schemas.microsoft.com/office/spreadsheetml/2009/9/main" objectType="CheckBox" fmlaLink="$J$24" lockText="1" noThreeD="1"/>
</file>

<file path=xl/ctrlProps/ctrlProp69.xml><?xml version="1.0" encoding="utf-8"?>
<formControlPr xmlns="http://schemas.microsoft.com/office/spreadsheetml/2009/9/main" objectType="CheckBox" fmlaLink="$K$24" lockText="1" noThreeD="1"/>
</file>

<file path=xl/ctrlProps/ctrlProp7.xml><?xml version="1.0" encoding="utf-8"?>
<formControlPr xmlns="http://schemas.microsoft.com/office/spreadsheetml/2009/9/main" objectType="CheckBox" fmlaLink="$M$26" lockText="1" noThreeD="1"/>
</file>

<file path=xl/ctrlProps/ctrlProp70.xml><?xml version="1.0" encoding="utf-8"?>
<formControlPr xmlns="http://schemas.microsoft.com/office/spreadsheetml/2009/9/main" objectType="CheckBox" fmlaLink="$N$24" lockText="1" noThreeD="1"/>
</file>

<file path=xl/ctrlProps/ctrlProp71.xml><?xml version="1.0" encoding="utf-8"?>
<formControlPr xmlns="http://schemas.microsoft.com/office/spreadsheetml/2009/9/main" objectType="CheckBox" fmlaLink="$J$25" lockText="1" noThreeD="1"/>
</file>

<file path=xl/ctrlProps/ctrlProp72.xml><?xml version="1.0" encoding="utf-8"?>
<formControlPr xmlns="http://schemas.microsoft.com/office/spreadsheetml/2009/9/main" objectType="CheckBox" fmlaLink="$K$25" lockText="1" noThreeD="1"/>
</file>

<file path=xl/ctrlProps/ctrlProp73.xml><?xml version="1.0" encoding="utf-8"?>
<formControlPr xmlns="http://schemas.microsoft.com/office/spreadsheetml/2009/9/main" objectType="CheckBox" fmlaLink="$N$25" lockText="1" noThreeD="1"/>
</file>

<file path=xl/ctrlProps/ctrlProp74.xml><?xml version="1.0" encoding="utf-8"?>
<formControlPr xmlns="http://schemas.microsoft.com/office/spreadsheetml/2009/9/main" objectType="CheckBox" fmlaLink="$J$26" lockText="1" noThreeD="1"/>
</file>

<file path=xl/ctrlProps/ctrlProp75.xml><?xml version="1.0" encoding="utf-8"?>
<formControlPr xmlns="http://schemas.microsoft.com/office/spreadsheetml/2009/9/main" objectType="CheckBox" fmlaLink="$K$26" lockText="1" noThreeD="1"/>
</file>

<file path=xl/ctrlProps/ctrlProp76.xml><?xml version="1.0" encoding="utf-8"?>
<formControlPr xmlns="http://schemas.microsoft.com/office/spreadsheetml/2009/9/main" objectType="CheckBox" fmlaLink="$L$26" lockText="1" noThreeD="1"/>
</file>

<file path=xl/ctrlProps/ctrlProp77.xml><?xml version="1.0" encoding="utf-8"?>
<formControlPr xmlns="http://schemas.microsoft.com/office/spreadsheetml/2009/9/main" objectType="CheckBox" fmlaLink="$J$27" lockText="1" noThreeD="1"/>
</file>

<file path=xl/ctrlProps/ctrlProp78.xml><?xml version="1.0" encoding="utf-8"?>
<formControlPr xmlns="http://schemas.microsoft.com/office/spreadsheetml/2009/9/main" objectType="CheckBox" fmlaLink="$K$27" lockText="1" noThreeD="1"/>
</file>

<file path=xl/ctrlProps/ctrlProp79.xml><?xml version="1.0" encoding="utf-8"?>
<formControlPr xmlns="http://schemas.microsoft.com/office/spreadsheetml/2009/9/main" objectType="CheckBox" fmlaLink="$J$28" lockText="1" noThreeD="1"/>
</file>

<file path=xl/ctrlProps/ctrlProp8.xml><?xml version="1.0" encoding="utf-8"?>
<formControlPr xmlns="http://schemas.microsoft.com/office/spreadsheetml/2009/9/main" objectType="CheckBox" fmlaLink="$N$26" lockText="1" noThreeD="1"/>
</file>

<file path=xl/ctrlProps/ctrlProp80.xml><?xml version="1.0" encoding="utf-8"?>
<formControlPr xmlns="http://schemas.microsoft.com/office/spreadsheetml/2009/9/main" objectType="CheckBox" fmlaLink="$K$28" lockText="1" noThreeD="1"/>
</file>

<file path=xl/ctrlProps/ctrlProp81.xml><?xml version="1.0" encoding="utf-8"?>
<formControlPr xmlns="http://schemas.microsoft.com/office/spreadsheetml/2009/9/main" objectType="CheckBox" fmlaLink="$L$28" lockText="1" noThreeD="1"/>
</file>

<file path=xl/ctrlProps/ctrlProp82.xml><?xml version="1.0" encoding="utf-8"?>
<formControlPr xmlns="http://schemas.microsoft.com/office/spreadsheetml/2009/9/main" objectType="CheckBox" fmlaLink="$J$29" lockText="1" noThreeD="1"/>
</file>

<file path=xl/ctrlProps/ctrlProp83.xml><?xml version="1.0" encoding="utf-8"?>
<formControlPr xmlns="http://schemas.microsoft.com/office/spreadsheetml/2009/9/main" objectType="CheckBox" fmlaLink="$K$29" lockText="1" noThreeD="1"/>
</file>

<file path=xl/ctrlProps/ctrlProp84.xml><?xml version="1.0" encoding="utf-8"?>
<formControlPr xmlns="http://schemas.microsoft.com/office/spreadsheetml/2009/9/main" objectType="CheckBox" fmlaLink="$L$29" lockText="1" noThreeD="1"/>
</file>

<file path=xl/ctrlProps/ctrlProp85.xml><?xml version="1.0" encoding="utf-8"?>
<formControlPr xmlns="http://schemas.microsoft.com/office/spreadsheetml/2009/9/main" objectType="CheckBox" fmlaLink="$M$29" lockText="1" noThreeD="1"/>
</file>

<file path=xl/ctrlProps/ctrlProp86.xml><?xml version="1.0" encoding="utf-8"?>
<formControlPr xmlns="http://schemas.microsoft.com/office/spreadsheetml/2009/9/main" objectType="CheckBox" fmlaLink="$J$31" lockText="1" noThreeD="1"/>
</file>

<file path=xl/ctrlProps/ctrlProp87.xml><?xml version="1.0" encoding="utf-8"?>
<formControlPr xmlns="http://schemas.microsoft.com/office/spreadsheetml/2009/9/main" objectType="CheckBox" fmlaLink="$K$31" lockText="1" noThreeD="1"/>
</file>

<file path=xl/ctrlProps/ctrlProp88.xml><?xml version="1.0" encoding="utf-8"?>
<formControlPr xmlns="http://schemas.microsoft.com/office/spreadsheetml/2009/9/main" objectType="CheckBox" fmlaLink="$N$31" lockText="1" noThreeD="1"/>
</file>

<file path=xl/ctrlProps/ctrlProp89.xml><?xml version="1.0" encoding="utf-8"?>
<formControlPr xmlns="http://schemas.microsoft.com/office/spreadsheetml/2009/9/main" objectType="CheckBox" fmlaLink="$K$32" lockText="1" noThreeD="1"/>
</file>

<file path=xl/ctrlProps/ctrlProp9.xml><?xml version="1.0" encoding="utf-8"?>
<formControlPr xmlns="http://schemas.microsoft.com/office/spreadsheetml/2009/9/main" objectType="CheckBox" fmlaLink="$N$27" lockText="1" noThreeD="1"/>
</file>

<file path=xl/ctrlProps/ctrlProp90.xml><?xml version="1.0" encoding="utf-8"?>
<formControlPr xmlns="http://schemas.microsoft.com/office/spreadsheetml/2009/9/main" objectType="CheckBox" fmlaLink="$J$32" lockText="1" noThreeD="1"/>
</file>

<file path=xl/ctrlProps/ctrlProp91.xml><?xml version="1.0" encoding="utf-8"?>
<formControlPr xmlns="http://schemas.microsoft.com/office/spreadsheetml/2009/9/main" objectType="CheckBox" fmlaLink="$J$33" lockText="1" noThreeD="1"/>
</file>

<file path=xl/ctrlProps/ctrlProp92.xml><?xml version="1.0" encoding="utf-8"?>
<formControlPr xmlns="http://schemas.microsoft.com/office/spreadsheetml/2009/9/main" objectType="CheckBox" fmlaLink="$K$33" lockText="1" noThreeD="1"/>
</file>

<file path=xl/ctrlProps/ctrlProp93.xml><?xml version="1.0" encoding="utf-8"?>
<formControlPr xmlns="http://schemas.microsoft.com/office/spreadsheetml/2009/9/main" objectType="CheckBox" fmlaLink="$L$33" lockText="1" noThreeD="1"/>
</file>

<file path=xl/ctrlProps/ctrlProp94.xml><?xml version="1.0" encoding="utf-8"?>
<formControlPr xmlns="http://schemas.microsoft.com/office/spreadsheetml/2009/9/main" objectType="CheckBox" fmlaLink="$M$34" lockText="1" noThreeD="1"/>
</file>

<file path=xl/ctrlProps/ctrlProp95.xml><?xml version="1.0" encoding="utf-8"?>
<formControlPr xmlns="http://schemas.microsoft.com/office/spreadsheetml/2009/9/main" objectType="CheckBox" fmlaLink="$K$34" lockText="1" noThreeD="1"/>
</file>

<file path=xl/ctrlProps/ctrlProp96.xml><?xml version="1.0" encoding="utf-8"?>
<formControlPr xmlns="http://schemas.microsoft.com/office/spreadsheetml/2009/9/main" objectType="CheckBox" fmlaLink="$J$34" lockText="1" noThreeD="1"/>
</file>

<file path=xl/ctrlProps/ctrlProp97.xml><?xml version="1.0" encoding="utf-8"?>
<formControlPr xmlns="http://schemas.microsoft.com/office/spreadsheetml/2009/9/main" objectType="CheckBox" fmlaLink="$L$34" lockText="1" noThreeD="1"/>
</file>

<file path=xl/ctrlProps/ctrlProp98.xml><?xml version="1.0" encoding="utf-8"?>
<formControlPr xmlns="http://schemas.microsoft.com/office/spreadsheetml/2009/9/main" objectType="CheckBox" fmlaLink="$M$35" lockText="1" noThreeD="1"/>
</file>

<file path=xl/ctrlProps/ctrlProp99.xml><?xml version="1.0" encoding="utf-8"?>
<formControlPr xmlns="http://schemas.microsoft.com/office/spreadsheetml/2009/9/main" objectType="CheckBox" fmlaLink="$K$35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9525</xdr:rowOff>
    </xdr:from>
    <xdr:to>
      <xdr:col>7</xdr:col>
      <xdr:colOff>590550</xdr:colOff>
      <xdr:row>2</xdr:row>
      <xdr:rowOff>133350</xdr:rowOff>
    </xdr:to>
    <xdr:sp macro="" textlink="">
      <xdr:nvSpPr>
        <xdr:cNvPr id="2" name="Text Box 7"/>
        <xdr:cNvSpPr txBox="1">
          <a:spLocks noChangeArrowheads="1"/>
        </xdr:cNvSpPr>
      </xdr:nvSpPr>
      <xdr:spPr bwMode="auto">
        <a:xfrm>
          <a:off x="190500" y="190500"/>
          <a:ext cx="573405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36576" bIns="0" anchor="t" upright="1"/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80"/>
              </a:solidFill>
              <a:latin typeface="Century Gothic"/>
            </a:rPr>
            <a:t>Prüfplan für die Kompetenznachweise in der praktischen Ausbildung</a:t>
          </a:r>
          <a:endParaRPr lang="de-CH"/>
        </a:p>
      </xdr:txBody>
    </xdr:sp>
    <xdr:clientData/>
  </xdr:twoCellAnchor>
  <xdr:twoCellAnchor>
    <xdr:from>
      <xdr:col>0</xdr:col>
      <xdr:colOff>628650</xdr:colOff>
      <xdr:row>2</xdr:row>
      <xdr:rowOff>104775</xdr:rowOff>
    </xdr:from>
    <xdr:to>
      <xdr:col>7</xdr:col>
      <xdr:colOff>95250</xdr:colOff>
      <xdr:row>33</xdr:row>
      <xdr:rowOff>85725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628650" y="466725"/>
          <a:ext cx="4800600" cy="5591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Im folgenden Prüfplan sind alle prüfbaren Kompetenzen mit den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möglichen Zeitpunkten ihrer Überprüfbarkeit aufgelistet.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Die Berufsbildnerin bezeichnet zu Beginn des Semesters oder Praktikums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die zu prüfenden Kompetenzen. 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 Dabei gelten die folgenden Regeln:</a:t>
          </a: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Insgesamt stehen 32 prüfbare konkrete Kompetenzen zur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   Verfügung, von diesen werden </a:t>
          </a:r>
          <a:r>
            <a:rPr lang="de-CH" sz="1000" b="1" i="0" u="none" strike="noStrike" baseline="0">
              <a:solidFill>
                <a:srgbClr val="FF0000"/>
              </a:solidFill>
              <a:latin typeface="Century Gothic"/>
            </a:rPr>
            <a:t>15</a:t>
          </a:r>
          <a:r>
            <a:rPr lang="de-CH" sz="1000" b="0" i="0" u="none" strike="noStrike" baseline="0">
              <a:solidFill>
                <a:srgbClr val="FF0000"/>
              </a:solidFill>
              <a:latin typeface="Century Gothic"/>
            </a:rPr>
            <a:t> 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Kompetenzen durch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   Kompetenzennachweise geprüft.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In jedem Semester werden 3 Kompetenzen überprüft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</a:t>
          </a:r>
          <a:r>
            <a:rPr lang="de-CH" sz="1000" b="1" i="0" u="none" strike="noStrike" baseline="0">
              <a:solidFill>
                <a:srgbClr val="FF0000"/>
              </a:solidFill>
              <a:latin typeface="Century Gothic"/>
            </a:rPr>
            <a:t>Die gleiche Kompetenz wird nur einmal überprüft. </a:t>
          </a: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Weitere Hinweise:</a:t>
          </a: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Es werden nur 15 der insgesamt 32 prüfbaren konkreten Kompetenzen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   benotet. 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Die Noten sind nicht rekursfähig, Wiederholungen sind nicht zulässig.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Pro Semester wird aus den Einzelnoten das arithmetischen Mittel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   gerechnet und als Semester-Endnote erfasst.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-  Die ERFA Noten für das QV ist das arithmetischen Mittel aus den 5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   Semesternoten. </a:t>
          </a: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Vorgehen: </a:t>
          </a: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Wählen Sie pro Semester die zu prüfenden Kompetenz aus mit anklicken von blauem Feld. Das ausgewählte Feld und das Notenfeld wechselt die Farbe auf rosa. Oberhalb des Prüfplans (Zelle C 16 - G 16 und G 15) wird als Kontrolle die Anzahl der ausgewählten Kompetenzen angezeigt. Mit der Noteneingebung wird jeweils die Semesternote für die ERFA automatisch gerechnet.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Im "Prüfplan" sind die idealen Zeitpunkte mit hellerer Farbe angezeigt. </a:t>
          </a:r>
          <a:endParaRPr lang="de-C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</xdr:colOff>
      <xdr:row>4</xdr:row>
      <xdr:rowOff>180975</xdr:rowOff>
    </xdr:from>
    <xdr:to>
      <xdr:col>8</xdr:col>
      <xdr:colOff>152400</xdr:colOff>
      <xdr:row>4</xdr:row>
      <xdr:rowOff>190500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496050" y="981075"/>
          <a:ext cx="285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27432" tIns="27432" rIns="27432" bIns="27432" anchor="ctr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Verfestigen und Vertiefen ganze Kompetenz 1</a:t>
          </a:r>
          <a:endParaRPr lang="de-CH"/>
        </a:p>
      </xdr:txBody>
    </xdr:sp>
    <xdr:clientData/>
  </xdr:twoCellAnchor>
  <xdr:twoCellAnchor>
    <xdr:from>
      <xdr:col>8</xdr:col>
      <xdr:colOff>0</xdr:colOff>
      <xdr:row>33</xdr:row>
      <xdr:rowOff>104775</xdr:rowOff>
    </xdr:from>
    <xdr:to>
      <xdr:col>8</xdr:col>
      <xdr:colOff>0</xdr:colOff>
      <xdr:row>36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6372225" y="8315325"/>
          <a:ext cx="0" cy="8096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27432" tIns="32004" rIns="27432" bIns="32004" anchor="ctr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Verfestigen und Vertiefen ganze Kompetenz 4</a:t>
          </a:r>
          <a:endParaRPr lang="de-CH"/>
        </a:p>
      </xdr:txBody>
    </xdr:sp>
    <xdr:clientData/>
  </xdr:twoCellAnchor>
  <xdr:twoCellAnchor>
    <xdr:from>
      <xdr:col>8</xdr:col>
      <xdr:colOff>0</xdr:colOff>
      <xdr:row>25</xdr:row>
      <xdr:rowOff>0</xdr:rowOff>
    </xdr:from>
    <xdr:to>
      <xdr:col>8</xdr:col>
      <xdr:colOff>0</xdr:colOff>
      <xdr:row>27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372225" y="6000750"/>
          <a:ext cx="0" cy="733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27432" tIns="32004" rIns="27432" bIns="32004" anchor="ctr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Verfestigen und Vertiefen ganze Kompetenz 3</a:t>
          </a:r>
          <a:endParaRPr lang="de-CH"/>
        </a:p>
      </xdr:txBody>
    </xdr:sp>
    <xdr:clientData/>
  </xdr:twoCellAnchor>
  <xdr:twoCellAnchor>
    <xdr:from>
      <xdr:col>5</xdr:col>
      <xdr:colOff>271181</xdr:colOff>
      <xdr:row>3</xdr:row>
      <xdr:rowOff>105336</xdr:rowOff>
    </xdr:from>
    <xdr:to>
      <xdr:col>21</xdr:col>
      <xdr:colOff>1115785</xdr:colOff>
      <xdr:row>6</xdr:row>
      <xdr:rowOff>231322</xdr:rowOff>
    </xdr:to>
    <xdr:sp macro="" textlink="">
      <xdr:nvSpPr>
        <xdr:cNvPr id="5" name="Text Box 43"/>
        <xdr:cNvSpPr txBox="1">
          <a:spLocks noChangeArrowheads="1"/>
        </xdr:cNvSpPr>
      </xdr:nvSpPr>
      <xdr:spPr bwMode="auto">
        <a:xfrm>
          <a:off x="5500406" y="724461"/>
          <a:ext cx="7226354" cy="621286"/>
        </a:xfrm>
        <a:prstGeom prst="rect">
          <a:avLst/>
        </a:prstGeom>
        <a:solidFill>
          <a:srgbClr val="E7F6FF"/>
        </a:solidFill>
        <a:ln w="952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32004" rIns="0" bIns="32004" anchor="ctr" upright="1"/>
        <a:lstStyle/>
        <a:p>
          <a:pPr algn="l" rtl="0">
            <a:defRPr sz="1000"/>
          </a:pPr>
          <a:r>
            <a:rPr lang="de-CH" sz="1100" b="0" i="0" u="none" strike="noStrike" baseline="0">
              <a:solidFill>
                <a:srgbClr val="000000"/>
              </a:solidFill>
              <a:latin typeface="Century Gothic"/>
            </a:rPr>
            <a:t>  </a:t>
          </a:r>
          <a:r>
            <a:rPr lang="de-CH" sz="1100" b="1" i="0" u="none" strike="noStrike" baseline="0">
              <a:solidFill>
                <a:srgbClr val="000000"/>
              </a:solidFill>
              <a:latin typeface="Century Gothic"/>
            </a:rPr>
            <a:t>Wichtiger Hinweis:</a:t>
          </a:r>
          <a:endParaRPr lang="de-CH" sz="11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</a:t>
          </a:r>
          <a:r>
            <a:rPr lang="de-CH" sz="1050" b="0" i="0" u="none" strike="noStrike" baseline="0">
              <a:solidFill>
                <a:srgbClr val="000000"/>
              </a:solidFill>
              <a:latin typeface="Century Gothic"/>
            </a:rPr>
            <a:t>Es sind nur </a:t>
          </a:r>
          <a:r>
            <a:rPr lang="de-CH" sz="1050" b="1" i="0" u="none" strike="noStrike" baseline="0">
              <a:solidFill>
                <a:srgbClr val="FF0000"/>
              </a:solidFill>
              <a:latin typeface="Century Gothic"/>
            </a:rPr>
            <a:t>15 </a:t>
          </a:r>
          <a:r>
            <a:rPr lang="de-CH" sz="1050" b="0" i="0" u="none" strike="noStrike" baseline="0">
              <a:solidFill>
                <a:srgbClr val="000000"/>
              </a:solidFill>
              <a:latin typeface="Century Gothic"/>
            </a:rPr>
            <a:t>der Insgesamt </a:t>
          </a:r>
          <a:r>
            <a:rPr lang="de-CH" sz="1050" b="1" i="0" u="none" strike="noStrike" baseline="0">
              <a:solidFill>
                <a:srgbClr val="000000"/>
              </a:solidFill>
              <a:latin typeface="Century Gothic"/>
            </a:rPr>
            <a:t>32</a:t>
          </a:r>
          <a:r>
            <a:rPr lang="de-CH" sz="1050" b="0" i="0" u="none" strike="noStrike" baseline="0">
              <a:solidFill>
                <a:srgbClr val="000000"/>
              </a:solidFill>
              <a:latin typeface="Century Gothic"/>
            </a:rPr>
            <a:t> prüfbaren konkreten Kompetenzen  zu prüfen  und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e-CH" sz="1050" b="0" i="0" u="none" strike="noStrike" baseline="0">
              <a:solidFill>
                <a:srgbClr val="000000"/>
              </a:solidFill>
              <a:latin typeface="Century Gothic"/>
            </a:rPr>
            <a:t>  zu benoten.  </a:t>
          </a:r>
          <a:r>
            <a:rPr lang="de-CH" sz="1050" b="1" i="0" u="none" strike="noStrike" baseline="0">
              <a:solidFill>
                <a:srgbClr val="FF0000"/>
              </a:solidFill>
              <a:latin typeface="Century Gothic"/>
            </a:rPr>
            <a:t>In jedem Semester </a:t>
          </a:r>
          <a:r>
            <a:rPr lang="de-CH" sz="1050" b="0" i="0" u="none" strike="noStrike" baseline="0">
              <a:solidFill>
                <a:srgbClr val="000000"/>
              </a:solidFill>
              <a:latin typeface="Century Gothic"/>
            </a:rPr>
            <a:t>werden </a:t>
          </a:r>
          <a:r>
            <a:rPr lang="de-CH" sz="1050" b="1" i="0" u="sng" strike="noStrike" baseline="0">
              <a:solidFill>
                <a:srgbClr val="FF0000"/>
              </a:solidFill>
              <a:latin typeface="Century Gothic"/>
            </a:rPr>
            <a:t>insgesamt 3 Kompetenzen </a:t>
          </a:r>
          <a:r>
            <a:rPr lang="de-CH" sz="1050" b="0" i="0" u="none" strike="noStrike" baseline="0">
              <a:solidFill>
                <a:srgbClr val="000000"/>
              </a:solidFill>
              <a:latin typeface="Century Gothic"/>
            </a:rPr>
            <a:t>überprüf</a:t>
          </a:r>
          <a:r>
            <a:rPr lang="de-CH" sz="1050" b="1" i="0" u="none" strike="noStrike" baseline="0">
              <a:solidFill>
                <a:srgbClr val="FF0000"/>
              </a:solidFill>
              <a:latin typeface="Century Gothic"/>
            </a:rPr>
            <a:t>, </a:t>
          </a:r>
          <a:r>
            <a:rPr lang="de-CH" sz="1050" b="0" i="0" u="sng" strike="noStrike" baseline="0">
              <a:solidFill>
                <a:srgbClr val="FF0000"/>
              </a:solidFill>
              <a:latin typeface="Century Gothic"/>
            </a:rPr>
            <a:t>je nach Schwerpunkt </a:t>
          </a:r>
          <a:br>
            <a:rPr lang="de-CH" sz="1050" b="0" i="0" u="sng" strike="noStrike" baseline="0">
              <a:solidFill>
                <a:srgbClr val="FF0000"/>
              </a:solidFill>
              <a:latin typeface="Century Gothic"/>
            </a:rPr>
          </a:br>
          <a:r>
            <a:rPr lang="de-CH" sz="1050" b="0" i="0" u="none" strike="noStrike" baseline="0">
              <a:solidFill>
                <a:srgbClr val="FF0000"/>
              </a:solidFill>
              <a:latin typeface="Century Gothic"/>
            </a:rPr>
            <a:t>  </a:t>
          </a:r>
          <a:r>
            <a:rPr lang="de-CH" sz="1050" b="0" i="0" u="sng" strike="noStrike" baseline="0">
              <a:solidFill>
                <a:srgbClr val="FF0000"/>
              </a:solidFill>
              <a:latin typeface="Century Gothic"/>
            </a:rPr>
            <a:t>vom Lehrbetrieb</a:t>
          </a:r>
          <a:r>
            <a:rPr lang="de-CH" sz="1050" b="0" i="0" u="sng" strike="noStrike" baseline="0">
              <a:solidFill>
                <a:srgbClr val="FF0000"/>
              </a:solidFill>
              <a:latin typeface="Century Gothic"/>
              <a:ea typeface="+mn-ea"/>
              <a:cs typeface="+mn-cs"/>
            </a:rPr>
            <a:t>. </a:t>
          </a:r>
          <a:r>
            <a:rPr lang="de-CH" sz="1050" b="0" i="0" u="none" strike="noStrike" baseline="0">
              <a:solidFill>
                <a:srgbClr val="000000"/>
              </a:solidFill>
              <a:latin typeface="Century Gothic"/>
              <a:ea typeface="+mn-ea"/>
              <a:cs typeface="+mn-cs"/>
            </a:rPr>
            <a:t> Berücksichtigen Sie bei der Auswahl der Kompetenzen die  verschiedenen   </a:t>
          </a:r>
          <a:br>
            <a:rPr lang="de-CH" sz="1050" b="0" i="0" u="none" strike="noStrike" baseline="0">
              <a:solidFill>
                <a:srgbClr val="000000"/>
              </a:solidFill>
              <a:latin typeface="Century Gothic"/>
              <a:ea typeface="+mn-ea"/>
              <a:cs typeface="+mn-cs"/>
            </a:rPr>
          </a:br>
          <a:r>
            <a:rPr lang="de-CH" sz="1050" b="0" i="0" u="none" strike="noStrike" baseline="0">
              <a:solidFill>
                <a:srgbClr val="000000"/>
              </a:solidFill>
              <a:latin typeface="Century Gothic"/>
              <a:ea typeface="+mn-ea"/>
              <a:cs typeface="+mn-cs"/>
            </a:rPr>
            <a:t>  Kompetenzbereiche!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21</xdr:row>
          <xdr:rowOff>247650</xdr:rowOff>
        </xdr:from>
        <xdr:to>
          <xdr:col>5</xdr:col>
          <xdr:colOff>66675</xdr:colOff>
          <xdr:row>22</xdr:row>
          <xdr:rowOff>428625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21</xdr:row>
          <xdr:rowOff>247650</xdr:rowOff>
        </xdr:from>
        <xdr:to>
          <xdr:col>6</xdr:col>
          <xdr:colOff>38100</xdr:colOff>
          <xdr:row>22</xdr:row>
          <xdr:rowOff>428625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22</xdr:row>
          <xdr:rowOff>228600</xdr:rowOff>
        </xdr:from>
        <xdr:to>
          <xdr:col>6</xdr:col>
          <xdr:colOff>57150</xdr:colOff>
          <xdr:row>24</xdr:row>
          <xdr:rowOff>180975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22</xdr:row>
          <xdr:rowOff>228600</xdr:rowOff>
        </xdr:from>
        <xdr:to>
          <xdr:col>7</xdr:col>
          <xdr:colOff>76200</xdr:colOff>
          <xdr:row>24</xdr:row>
          <xdr:rowOff>180975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23</xdr:row>
          <xdr:rowOff>247650</xdr:rowOff>
        </xdr:from>
        <xdr:to>
          <xdr:col>6</xdr:col>
          <xdr:colOff>57150</xdr:colOff>
          <xdr:row>26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24</xdr:row>
          <xdr:rowOff>247650</xdr:rowOff>
        </xdr:from>
        <xdr:to>
          <xdr:col>6</xdr:col>
          <xdr:colOff>57150</xdr:colOff>
          <xdr:row>26</xdr:row>
          <xdr:rowOff>219075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25</xdr:row>
          <xdr:rowOff>304800</xdr:rowOff>
        </xdr:from>
        <xdr:to>
          <xdr:col>6</xdr:col>
          <xdr:colOff>57150</xdr:colOff>
          <xdr:row>26</xdr:row>
          <xdr:rowOff>257175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25</xdr:row>
          <xdr:rowOff>295275</xdr:rowOff>
        </xdr:from>
        <xdr:to>
          <xdr:col>7</xdr:col>
          <xdr:colOff>76200</xdr:colOff>
          <xdr:row>26</xdr:row>
          <xdr:rowOff>257175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26</xdr:row>
          <xdr:rowOff>247650</xdr:rowOff>
        </xdr:from>
        <xdr:to>
          <xdr:col>7</xdr:col>
          <xdr:colOff>76200</xdr:colOff>
          <xdr:row>28</xdr:row>
          <xdr:rowOff>219075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27</xdr:row>
          <xdr:rowOff>257175</xdr:rowOff>
        </xdr:from>
        <xdr:to>
          <xdr:col>6</xdr:col>
          <xdr:colOff>57150</xdr:colOff>
          <xdr:row>29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27</xdr:row>
          <xdr:rowOff>257175</xdr:rowOff>
        </xdr:from>
        <xdr:to>
          <xdr:col>7</xdr:col>
          <xdr:colOff>76200</xdr:colOff>
          <xdr:row>29</xdr:row>
          <xdr:rowOff>38100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28</xdr:row>
          <xdr:rowOff>257175</xdr:rowOff>
        </xdr:from>
        <xdr:to>
          <xdr:col>7</xdr:col>
          <xdr:colOff>76200</xdr:colOff>
          <xdr:row>30</xdr:row>
          <xdr:rowOff>209550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30</xdr:row>
          <xdr:rowOff>361950</xdr:rowOff>
        </xdr:from>
        <xdr:to>
          <xdr:col>5</xdr:col>
          <xdr:colOff>85725</xdr:colOff>
          <xdr:row>32</xdr:row>
          <xdr:rowOff>85725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30</xdr:row>
          <xdr:rowOff>361950</xdr:rowOff>
        </xdr:from>
        <xdr:to>
          <xdr:col>6</xdr:col>
          <xdr:colOff>85725</xdr:colOff>
          <xdr:row>32</xdr:row>
          <xdr:rowOff>85725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31</xdr:row>
          <xdr:rowOff>247650</xdr:rowOff>
        </xdr:from>
        <xdr:to>
          <xdr:col>6</xdr:col>
          <xdr:colOff>57150</xdr:colOff>
          <xdr:row>33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31</xdr:row>
          <xdr:rowOff>247650</xdr:rowOff>
        </xdr:from>
        <xdr:to>
          <xdr:col>7</xdr:col>
          <xdr:colOff>76200</xdr:colOff>
          <xdr:row>33</xdr:row>
          <xdr:rowOff>219075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32</xdr:row>
          <xdr:rowOff>381000</xdr:rowOff>
        </xdr:from>
        <xdr:to>
          <xdr:col>6</xdr:col>
          <xdr:colOff>57150</xdr:colOff>
          <xdr:row>33</xdr:row>
          <xdr:rowOff>247650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32</xdr:row>
          <xdr:rowOff>381000</xdr:rowOff>
        </xdr:from>
        <xdr:to>
          <xdr:col>7</xdr:col>
          <xdr:colOff>76200</xdr:colOff>
          <xdr:row>33</xdr:row>
          <xdr:rowOff>247650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34</xdr:row>
          <xdr:rowOff>314325</xdr:rowOff>
        </xdr:from>
        <xdr:to>
          <xdr:col>7</xdr:col>
          <xdr:colOff>76200</xdr:colOff>
          <xdr:row>36</xdr:row>
          <xdr:rowOff>47625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35</xdr:row>
          <xdr:rowOff>257175</xdr:rowOff>
        </xdr:from>
        <xdr:to>
          <xdr:col>6</xdr:col>
          <xdr:colOff>57150</xdr:colOff>
          <xdr:row>36</xdr:row>
          <xdr:rowOff>371475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35</xdr:row>
          <xdr:rowOff>257175</xdr:rowOff>
        </xdr:from>
        <xdr:to>
          <xdr:col>7</xdr:col>
          <xdr:colOff>76200</xdr:colOff>
          <xdr:row>36</xdr:row>
          <xdr:rowOff>352425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37</xdr:row>
          <xdr:rowOff>247650</xdr:rowOff>
        </xdr:from>
        <xdr:to>
          <xdr:col>4</xdr:col>
          <xdr:colOff>57150</xdr:colOff>
          <xdr:row>39</xdr:row>
          <xdr:rowOff>161925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36</xdr:row>
          <xdr:rowOff>342900</xdr:rowOff>
        </xdr:from>
        <xdr:to>
          <xdr:col>7</xdr:col>
          <xdr:colOff>57150</xdr:colOff>
          <xdr:row>37</xdr:row>
          <xdr:rowOff>228600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39</xdr:row>
          <xdr:rowOff>333375</xdr:rowOff>
        </xdr:from>
        <xdr:to>
          <xdr:col>7</xdr:col>
          <xdr:colOff>66675</xdr:colOff>
          <xdr:row>40</xdr:row>
          <xdr:rowOff>285750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40</xdr:row>
          <xdr:rowOff>361950</xdr:rowOff>
        </xdr:from>
        <xdr:to>
          <xdr:col>7</xdr:col>
          <xdr:colOff>57150</xdr:colOff>
          <xdr:row>42</xdr:row>
          <xdr:rowOff>47625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42</xdr:row>
          <xdr:rowOff>142875</xdr:rowOff>
        </xdr:from>
        <xdr:to>
          <xdr:col>6</xdr:col>
          <xdr:colOff>57150</xdr:colOff>
          <xdr:row>45</xdr:row>
          <xdr:rowOff>47625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42</xdr:row>
          <xdr:rowOff>142875</xdr:rowOff>
        </xdr:from>
        <xdr:to>
          <xdr:col>7</xdr:col>
          <xdr:colOff>76200</xdr:colOff>
          <xdr:row>45</xdr:row>
          <xdr:rowOff>47625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43</xdr:row>
          <xdr:rowOff>247650</xdr:rowOff>
        </xdr:from>
        <xdr:to>
          <xdr:col>7</xdr:col>
          <xdr:colOff>76200</xdr:colOff>
          <xdr:row>45</xdr:row>
          <xdr:rowOff>219075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46</xdr:row>
          <xdr:rowOff>266700</xdr:rowOff>
        </xdr:from>
        <xdr:to>
          <xdr:col>5</xdr:col>
          <xdr:colOff>57150</xdr:colOff>
          <xdr:row>48</xdr:row>
          <xdr:rowOff>180975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46</xdr:row>
          <xdr:rowOff>266700</xdr:rowOff>
        </xdr:from>
        <xdr:to>
          <xdr:col>6</xdr:col>
          <xdr:colOff>57150</xdr:colOff>
          <xdr:row>48</xdr:row>
          <xdr:rowOff>180975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45</xdr:row>
          <xdr:rowOff>323850</xdr:rowOff>
        </xdr:from>
        <xdr:to>
          <xdr:col>4</xdr:col>
          <xdr:colOff>57150</xdr:colOff>
          <xdr:row>46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48</xdr:row>
          <xdr:rowOff>381000</xdr:rowOff>
        </xdr:from>
        <xdr:to>
          <xdr:col>5</xdr:col>
          <xdr:colOff>76200</xdr:colOff>
          <xdr:row>49</xdr:row>
          <xdr:rowOff>219075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48</xdr:row>
          <xdr:rowOff>381000</xdr:rowOff>
        </xdr:from>
        <xdr:to>
          <xdr:col>6</xdr:col>
          <xdr:colOff>76200</xdr:colOff>
          <xdr:row>49</xdr:row>
          <xdr:rowOff>219075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49</xdr:row>
          <xdr:rowOff>247650</xdr:rowOff>
        </xdr:from>
        <xdr:to>
          <xdr:col>4</xdr:col>
          <xdr:colOff>57150</xdr:colOff>
          <xdr:row>51</xdr:row>
          <xdr:rowOff>247650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51</xdr:row>
          <xdr:rowOff>342900</xdr:rowOff>
        </xdr:from>
        <xdr:to>
          <xdr:col>4</xdr:col>
          <xdr:colOff>66675</xdr:colOff>
          <xdr:row>53</xdr:row>
          <xdr:rowOff>66675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53</xdr:row>
          <xdr:rowOff>342900</xdr:rowOff>
        </xdr:from>
        <xdr:to>
          <xdr:col>5</xdr:col>
          <xdr:colOff>76200</xdr:colOff>
          <xdr:row>54</xdr:row>
          <xdr:rowOff>200025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54</xdr:row>
          <xdr:rowOff>266700</xdr:rowOff>
        </xdr:from>
        <xdr:to>
          <xdr:col>5</xdr:col>
          <xdr:colOff>66675</xdr:colOff>
          <xdr:row>56</xdr:row>
          <xdr:rowOff>161925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56</xdr:row>
          <xdr:rowOff>361950</xdr:rowOff>
        </xdr:from>
        <xdr:to>
          <xdr:col>6</xdr:col>
          <xdr:colOff>66675</xdr:colOff>
          <xdr:row>57</xdr:row>
          <xdr:rowOff>247650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57</xdr:row>
          <xdr:rowOff>257175</xdr:rowOff>
        </xdr:from>
        <xdr:to>
          <xdr:col>6</xdr:col>
          <xdr:colOff>57150</xdr:colOff>
          <xdr:row>59</xdr:row>
          <xdr:rowOff>219075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59</xdr:row>
          <xdr:rowOff>333375</xdr:rowOff>
        </xdr:from>
        <xdr:to>
          <xdr:col>5</xdr:col>
          <xdr:colOff>57150</xdr:colOff>
          <xdr:row>60</xdr:row>
          <xdr:rowOff>276225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60</xdr:row>
          <xdr:rowOff>390525</xdr:rowOff>
        </xdr:from>
        <xdr:to>
          <xdr:col>6</xdr:col>
          <xdr:colOff>66675</xdr:colOff>
          <xdr:row>62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61</xdr:row>
          <xdr:rowOff>295275</xdr:rowOff>
        </xdr:from>
        <xdr:to>
          <xdr:col>6</xdr:col>
          <xdr:colOff>57150</xdr:colOff>
          <xdr:row>63</xdr:row>
          <xdr:rowOff>47625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33</xdr:row>
          <xdr:rowOff>371475</xdr:rowOff>
        </xdr:from>
        <xdr:to>
          <xdr:col>7</xdr:col>
          <xdr:colOff>76200</xdr:colOff>
          <xdr:row>34</xdr:row>
          <xdr:rowOff>238125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36</xdr:row>
          <xdr:rowOff>333375</xdr:rowOff>
        </xdr:from>
        <xdr:to>
          <xdr:col>6</xdr:col>
          <xdr:colOff>76200</xdr:colOff>
          <xdr:row>37</xdr:row>
          <xdr:rowOff>238125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447675</xdr:colOff>
      <xdr:row>10</xdr:row>
      <xdr:rowOff>47625</xdr:rowOff>
    </xdr:from>
    <xdr:to>
      <xdr:col>18</xdr:col>
      <xdr:colOff>323850</xdr:colOff>
      <xdr:row>14</xdr:row>
      <xdr:rowOff>19050</xdr:rowOff>
    </xdr:to>
    <xdr:pic>
      <xdr:nvPicPr>
        <xdr:cNvPr id="50" name="Picture 126" descr="rufzeich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1933575"/>
          <a:ext cx="82867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76200</xdr:colOff>
      <xdr:row>10</xdr:row>
      <xdr:rowOff>114300</xdr:rowOff>
    </xdr:from>
    <xdr:to>
      <xdr:col>6</xdr:col>
      <xdr:colOff>352425</xdr:colOff>
      <xdr:row>13</xdr:row>
      <xdr:rowOff>38100</xdr:rowOff>
    </xdr:to>
    <xdr:sp macro="" textlink="">
      <xdr:nvSpPr>
        <xdr:cNvPr id="51" name="AutoShape 131"/>
        <xdr:cNvSpPr>
          <a:spLocks noChangeArrowheads="1"/>
        </xdr:cNvSpPr>
      </xdr:nvSpPr>
      <xdr:spPr bwMode="auto">
        <a:xfrm rot="5400000">
          <a:off x="4733925" y="1428750"/>
          <a:ext cx="657225" cy="1800225"/>
        </a:xfrm>
        <a:prstGeom prst="homePlate">
          <a:avLst>
            <a:gd name="adj" fmla="val 22417"/>
          </a:avLst>
        </a:prstGeom>
        <a:solidFill>
          <a:srgbClr val="E7F6FF"/>
        </a:solidFill>
        <a:ln w="9525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miter lim="800000"/>
          <a:headEnd/>
          <a:tailEnd/>
        </a:ln>
      </xdr:spPr>
      <xdr:txBody>
        <a:bodyPr vertOverflow="clip" wrap="square" lIns="27432" tIns="32004" rIns="27432" bIns="0" anchor="t" upright="1"/>
        <a:lstStyle/>
        <a:p>
          <a:pPr algn="ctr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Century Gothic"/>
            </a:rPr>
            <a:t>Wählen Sie die betreffenden Kompetenzen </a:t>
          </a:r>
          <a:r>
            <a:rPr lang="de-CH" sz="900" b="0" i="0" u="none" strike="noStrike" baseline="0">
              <a:solidFill>
                <a:srgbClr val="FF0000"/>
              </a:solidFill>
              <a:latin typeface="Century Gothic"/>
            </a:rPr>
            <a:t>durch anklicken aus. Es wird ein </a:t>
          </a:r>
          <a:r>
            <a:rPr lang="de-CH" sz="900" b="0" i="0" u="none" strike="noStrike" baseline="0">
              <a:solidFill>
                <a:srgbClr val="000000"/>
              </a:solidFill>
              <a:latin typeface="Century Gothic"/>
            </a:rPr>
            <a:t>Häkchen</a:t>
          </a:r>
          <a:r>
            <a:rPr lang="de-CH" sz="900" b="0" i="0" u="none" strike="noStrike" baseline="0">
              <a:solidFill>
                <a:srgbClr val="FF0000"/>
              </a:solidFill>
              <a:latin typeface="Century Gothic"/>
            </a:rPr>
            <a:t> sichtbar.</a:t>
          </a:r>
          <a:endParaRPr lang="de-CH"/>
        </a:p>
      </xdr:txBody>
    </xdr:sp>
    <xdr:clientData/>
  </xdr:twoCellAnchor>
  <xdr:twoCellAnchor>
    <xdr:from>
      <xdr:col>5</xdr:col>
      <xdr:colOff>254452</xdr:colOff>
      <xdr:row>0</xdr:row>
      <xdr:rowOff>123824</xdr:rowOff>
    </xdr:from>
    <xdr:to>
      <xdr:col>20</xdr:col>
      <xdr:colOff>81643</xdr:colOff>
      <xdr:row>2</xdr:row>
      <xdr:rowOff>168088</xdr:rowOff>
    </xdr:to>
    <xdr:sp macro="" textlink="">
      <xdr:nvSpPr>
        <xdr:cNvPr id="52" name="Text Box 135"/>
        <xdr:cNvSpPr txBox="1">
          <a:spLocks noChangeArrowheads="1"/>
        </xdr:cNvSpPr>
      </xdr:nvSpPr>
      <xdr:spPr bwMode="auto">
        <a:xfrm>
          <a:off x="5483677" y="123824"/>
          <a:ext cx="5513616" cy="482414"/>
        </a:xfrm>
        <a:prstGeom prst="rect">
          <a:avLst/>
        </a:prstGeom>
        <a:solidFill>
          <a:srgbClr val="FFCCFF"/>
        </a:solidFill>
        <a:ln w="9525" cap="rnd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ysDot"/>
          <a:miter lim="800000"/>
          <a:headEnd/>
          <a:tailEnd/>
        </a:ln>
      </xdr:spPr>
      <xdr:txBody>
        <a:bodyPr vertOverflow="clip" wrap="square" lIns="27432" tIns="32004" rIns="0" bIns="32004" anchor="ctr" upright="1"/>
        <a:lstStyle/>
        <a:p>
          <a:pPr algn="l" rtl="0">
            <a:lnSpc>
              <a:spcPts val="1000"/>
            </a:lnSpc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Bewertung der Leistungen:</a:t>
          </a:r>
        </a:p>
        <a:p>
          <a:pPr algn="l" rtl="0">
            <a:lnSpc>
              <a:spcPts val="1000"/>
            </a:lnSpc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Note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6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sehr gut           Note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5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gut                         Note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4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genügend</a:t>
          </a:r>
        </a:p>
        <a:p>
          <a:pPr algn="l" rtl="0">
            <a:lnSpc>
              <a:spcPts val="1000"/>
            </a:lnSpc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Note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3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schwach         Note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2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sehr schwach       Note  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1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unbrauchbar </a:t>
          </a:r>
        </a:p>
        <a:p>
          <a:pPr algn="l" rtl="0">
            <a:lnSpc>
              <a:spcPts val="1100"/>
            </a:lnSpc>
            <a:defRPr sz="1000"/>
          </a:pPr>
          <a:endParaRPr lang="de-CH" sz="1000" b="0" i="0" u="none" strike="noStrike" baseline="0">
            <a:solidFill>
              <a:srgbClr val="000000"/>
            </a:solidFill>
            <a:latin typeface="Century Gothic"/>
          </a:endParaRPr>
        </a:p>
        <a:p>
          <a:pPr algn="l" rtl="0">
            <a:lnSpc>
              <a:spcPts val="1100"/>
            </a:lnSpc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                                auch </a:t>
          </a:r>
          <a:r>
            <a:rPr lang="de-CH" sz="1000" b="1" i="0" u="none" strike="noStrike" baseline="0">
              <a:solidFill>
                <a:srgbClr val="000000"/>
              </a:solidFill>
              <a:latin typeface="Century Gothic"/>
            </a:rPr>
            <a:t>halbe Noten </a:t>
          </a:r>
          <a:r>
            <a:rPr lang="de-CH" sz="1000" b="0" i="0" u="none" strike="noStrike" baseline="0">
              <a:solidFill>
                <a:srgbClr val="000000"/>
              </a:solidFill>
              <a:latin typeface="Century Gothic"/>
            </a:rPr>
            <a:t>möglich  = 5.5. oder 4.5. etc., </a:t>
          </a:r>
          <a:endParaRPr lang="de-CH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21</xdr:row>
          <xdr:rowOff>238125</xdr:rowOff>
        </xdr:from>
        <xdr:to>
          <xdr:col>4</xdr:col>
          <xdr:colOff>38100</xdr:colOff>
          <xdr:row>22</xdr:row>
          <xdr:rowOff>428625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23</xdr:row>
          <xdr:rowOff>247650</xdr:rowOff>
        </xdr:from>
        <xdr:to>
          <xdr:col>5</xdr:col>
          <xdr:colOff>66675</xdr:colOff>
          <xdr:row>26</xdr:row>
          <xdr:rowOff>28575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24</xdr:row>
          <xdr:rowOff>247650</xdr:rowOff>
        </xdr:from>
        <xdr:to>
          <xdr:col>5</xdr:col>
          <xdr:colOff>57150</xdr:colOff>
          <xdr:row>26</xdr:row>
          <xdr:rowOff>219075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26</xdr:row>
          <xdr:rowOff>247650</xdr:rowOff>
        </xdr:from>
        <xdr:to>
          <xdr:col>6</xdr:col>
          <xdr:colOff>57150</xdr:colOff>
          <xdr:row>28</xdr:row>
          <xdr:rowOff>219075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26</xdr:row>
          <xdr:rowOff>247650</xdr:rowOff>
        </xdr:from>
        <xdr:to>
          <xdr:col>5</xdr:col>
          <xdr:colOff>57150</xdr:colOff>
          <xdr:row>28</xdr:row>
          <xdr:rowOff>219075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31</xdr:row>
          <xdr:rowOff>247650</xdr:rowOff>
        </xdr:from>
        <xdr:to>
          <xdr:col>5</xdr:col>
          <xdr:colOff>57150</xdr:colOff>
          <xdr:row>33</xdr:row>
          <xdr:rowOff>228600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37</xdr:row>
          <xdr:rowOff>247650</xdr:rowOff>
        </xdr:from>
        <xdr:to>
          <xdr:col>3</xdr:col>
          <xdr:colOff>38100</xdr:colOff>
          <xdr:row>39</xdr:row>
          <xdr:rowOff>161925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39</xdr:row>
          <xdr:rowOff>333375</xdr:rowOff>
        </xdr:from>
        <xdr:to>
          <xdr:col>6</xdr:col>
          <xdr:colOff>38100</xdr:colOff>
          <xdr:row>40</xdr:row>
          <xdr:rowOff>285750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42</xdr:row>
          <xdr:rowOff>142875</xdr:rowOff>
        </xdr:from>
        <xdr:to>
          <xdr:col>5</xdr:col>
          <xdr:colOff>38100</xdr:colOff>
          <xdr:row>45</xdr:row>
          <xdr:rowOff>47625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42</xdr:row>
          <xdr:rowOff>142875</xdr:rowOff>
        </xdr:from>
        <xdr:to>
          <xdr:col>4</xdr:col>
          <xdr:colOff>66675</xdr:colOff>
          <xdr:row>45</xdr:row>
          <xdr:rowOff>47625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42</xdr:row>
          <xdr:rowOff>142875</xdr:rowOff>
        </xdr:from>
        <xdr:to>
          <xdr:col>3</xdr:col>
          <xdr:colOff>66675</xdr:colOff>
          <xdr:row>45</xdr:row>
          <xdr:rowOff>47625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43</xdr:row>
          <xdr:rowOff>247650</xdr:rowOff>
        </xdr:from>
        <xdr:to>
          <xdr:col>6</xdr:col>
          <xdr:colOff>66675</xdr:colOff>
          <xdr:row>45</xdr:row>
          <xdr:rowOff>219075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46</xdr:row>
          <xdr:rowOff>266700</xdr:rowOff>
        </xdr:from>
        <xdr:to>
          <xdr:col>4</xdr:col>
          <xdr:colOff>28575</xdr:colOff>
          <xdr:row>48</xdr:row>
          <xdr:rowOff>180975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49</xdr:row>
          <xdr:rowOff>247650</xdr:rowOff>
        </xdr:from>
        <xdr:to>
          <xdr:col>3</xdr:col>
          <xdr:colOff>38100</xdr:colOff>
          <xdr:row>51</xdr:row>
          <xdr:rowOff>247650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56</xdr:row>
          <xdr:rowOff>361950</xdr:rowOff>
        </xdr:from>
        <xdr:to>
          <xdr:col>5</xdr:col>
          <xdr:colOff>57150</xdr:colOff>
          <xdr:row>57</xdr:row>
          <xdr:rowOff>247650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56</xdr:row>
          <xdr:rowOff>361950</xdr:rowOff>
        </xdr:from>
        <xdr:to>
          <xdr:col>4</xdr:col>
          <xdr:colOff>28575</xdr:colOff>
          <xdr:row>57</xdr:row>
          <xdr:rowOff>247650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56</xdr:row>
          <xdr:rowOff>361950</xdr:rowOff>
        </xdr:from>
        <xdr:to>
          <xdr:col>3</xdr:col>
          <xdr:colOff>28575</xdr:colOff>
          <xdr:row>57</xdr:row>
          <xdr:rowOff>247650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57</xdr:row>
          <xdr:rowOff>257175</xdr:rowOff>
        </xdr:from>
        <xdr:to>
          <xdr:col>5</xdr:col>
          <xdr:colOff>57150</xdr:colOff>
          <xdr:row>59</xdr:row>
          <xdr:rowOff>219075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21</xdr:row>
          <xdr:rowOff>238125</xdr:rowOff>
        </xdr:from>
        <xdr:to>
          <xdr:col>3</xdr:col>
          <xdr:colOff>28575</xdr:colOff>
          <xdr:row>22</xdr:row>
          <xdr:rowOff>428625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21</xdr:row>
          <xdr:rowOff>247650</xdr:rowOff>
        </xdr:from>
        <xdr:to>
          <xdr:col>7</xdr:col>
          <xdr:colOff>57150</xdr:colOff>
          <xdr:row>22</xdr:row>
          <xdr:rowOff>428625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22</xdr:row>
          <xdr:rowOff>228600</xdr:rowOff>
        </xdr:from>
        <xdr:to>
          <xdr:col>2</xdr:col>
          <xdr:colOff>361950</xdr:colOff>
          <xdr:row>24</xdr:row>
          <xdr:rowOff>180975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22</xdr:row>
          <xdr:rowOff>228600</xdr:rowOff>
        </xdr:from>
        <xdr:to>
          <xdr:col>4</xdr:col>
          <xdr:colOff>66675</xdr:colOff>
          <xdr:row>24</xdr:row>
          <xdr:rowOff>180975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22</xdr:row>
          <xdr:rowOff>228600</xdr:rowOff>
        </xdr:from>
        <xdr:to>
          <xdr:col>5</xdr:col>
          <xdr:colOff>66675</xdr:colOff>
          <xdr:row>24</xdr:row>
          <xdr:rowOff>180975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23</xdr:row>
          <xdr:rowOff>247650</xdr:rowOff>
        </xdr:from>
        <xdr:to>
          <xdr:col>3</xdr:col>
          <xdr:colOff>57150</xdr:colOff>
          <xdr:row>26</xdr:row>
          <xdr:rowOff>28575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23</xdr:row>
          <xdr:rowOff>257175</xdr:rowOff>
        </xdr:from>
        <xdr:to>
          <xdr:col>4</xdr:col>
          <xdr:colOff>66675</xdr:colOff>
          <xdr:row>26</xdr:row>
          <xdr:rowOff>28575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23</xdr:row>
          <xdr:rowOff>266700</xdr:rowOff>
        </xdr:from>
        <xdr:to>
          <xdr:col>7</xdr:col>
          <xdr:colOff>57150</xdr:colOff>
          <xdr:row>26</xdr:row>
          <xdr:rowOff>28575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24</xdr:row>
          <xdr:rowOff>257175</xdr:rowOff>
        </xdr:from>
        <xdr:to>
          <xdr:col>3</xdr:col>
          <xdr:colOff>57150</xdr:colOff>
          <xdr:row>26</xdr:row>
          <xdr:rowOff>219075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24</xdr:row>
          <xdr:rowOff>266700</xdr:rowOff>
        </xdr:from>
        <xdr:to>
          <xdr:col>4</xdr:col>
          <xdr:colOff>57150</xdr:colOff>
          <xdr:row>26</xdr:row>
          <xdr:rowOff>219075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24</xdr:row>
          <xdr:rowOff>247650</xdr:rowOff>
        </xdr:from>
        <xdr:to>
          <xdr:col>7</xdr:col>
          <xdr:colOff>57150</xdr:colOff>
          <xdr:row>26</xdr:row>
          <xdr:rowOff>219075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25</xdr:row>
          <xdr:rowOff>314325</xdr:rowOff>
        </xdr:from>
        <xdr:to>
          <xdr:col>3</xdr:col>
          <xdr:colOff>66675</xdr:colOff>
          <xdr:row>26</xdr:row>
          <xdr:rowOff>257175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25</xdr:row>
          <xdr:rowOff>323850</xdr:rowOff>
        </xdr:from>
        <xdr:to>
          <xdr:col>4</xdr:col>
          <xdr:colOff>38100</xdr:colOff>
          <xdr:row>26</xdr:row>
          <xdr:rowOff>257175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25</xdr:row>
          <xdr:rowOff>314325</xdr:rowOff>
        </xdr:from>
        <xdr:to>
          <xdr:col>5</xdr:col>
          <xdr:colOff>66675</xdr:colOff>
          <xdr:row>26</xdr:row>
          <xdr:rowOff>257175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26</xdr:row>
          <xdr:rowOff>247650</xdr:rowOff>
        </xdr:from>
        <xdr:to>
          <xdr:col>3</xdr:col>
          <xdr:colOff>57150</xdr:colOff>
          <xdr:row>28</xdr:row>
          <xdr:rowOff>219075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26</xdr:row>
          <xdr:rowOff>247650</xdr:rowOff>
        </xdr:from>
        <xdr:to>
          <xdr:col>4</xdr:col>
          <xdr:colOff>57150</xdr:colOff>
          <xdr:row>28</xdr:row>
          <xdr:rowOff>219075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27</xdr:row>
          <xdr:rowOff>257175</xdr:rowOff>
        </xdr:from>
        <xdr:to>
          <xdr:col>3</xdr:col>
          <xdr:colOff>57150</xdr:colOff>
          <xdr:row>29</xdr:row>
          <xdr:rowOff>38100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27</xdr:row>
          <xdr:rowOff>257175</xdr:rowOff>
        </xdr:from>
        <xdr:to>
          <xdr:col>4</xdr:col>
          <xdr:colOff>85725</xdr:colOff>
          <xdr:row>29</xdr:row>
          <xdr:rowOff>38100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27</xdr:row>
          <xdr:rowOff>276225</xdr:rowOff>
        </xdr:from>
        <xdr:to>
          <xdr:col>5</xdr:col>
          <xdr:colOff>66675</xdr:colOff>
          <xdr:row>29</xdr:row>
          <xdr:rowOff>38100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28</xdr:row>
          <xdr:rowOff>266700</xdr:rowOff>
        </xdr:from>
        <xdr:to>
          <xdr:col>3</xdr:col>
          <xdr:colOff>57150</xdr:colOff>
          <xdr:row>30</xdr:row>
          <xdr:rowOff>209550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28</xdr:row>
          <xdr:rowOff>266700</xdr:rowOff>
        </xdr:from>
        <xdr:to>
          <xdr:col>4</xdr:col>
          <xdr:colOff>66675</xdr:colOff>
          <xdr:row>30</xdr:row>
          <xdr:rowOff>209550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28</xdr:row>
          <xdr:rowOff>257175</xdr:rowOff>
        </xdr:from>
        <xdr:to>
          <xdr:col>5</xdr:col>
          <xdr:colOff>76200</xdr:colOff>
          <xdr:row>30</xdr:row>
          <xdr:rowOff>209550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28</xdr:row>
          <xdr:rowOff>266700</xdr:rowOff>
        </xdr:from>
        <xdr:to>
          <xdr:col>6</xdr:col>
          <xdr:colOff>66675</xdr:colOff>
          <xdr:row>30</xdr:row>
          <xdr:rowOff>209550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30</xdr:row>
          <xdr:rowOff>361950</xdr:rowOff>
        </xdr:from>
        <xdr:to>
          <xdr:col>3</xdr:col>
          <xdr:colOff>76200</xdr:colOff>
          <xdr:row>32</xdr:row>
          <xdr:rowOff>85725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30</xdr:row>
          <xdr:rowOff>361950</xdr:rowOff>
        </xdr:from>
        <xdr:to>
          <xdr:col>4</xdr:col>
          <xdr:colOff>76200</xdr:colOff>
          <xdr:row>32</xdr:row>
          <xdr:rowOff>85725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30</xdr:row>
          <xdr:rowOff>390525</xdr:rowOff>
        </xdr:from>
        <xdr:to>
          <xdr:col>7</xdr:col>
          <xdr:colOff>85725</xdr:colOff>
          <xdr:row>32</xdr:row>
          <xdr:rowOff>104775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31</xdr:row>
          <xdr:rowOff>247650</xdr:rowOff>
        </xdr:from>
        <xdr:to>
          <xdr:col>4</xdr:col>
          <xdr:colOff>57150</xdr:colOff>
          <xdr:row>33</xdr:row>
          <xdr:rowOff>219075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31</xdr:row>
          <xdr:rowOff>238125</xdr:rowOff>
        </xdr:from>
        <xdr:to>
          <xdr:col>3</xdr:col>
          <xdr:colOff>57150</xdr:colOff>
          <xdr:row>33</xdr:row>
          <xdr:rowOff>228600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32</xdr:row>
          <xdr:rowOff>371475</xdr:rowOff>
        </xdr:from>
        <xdr:to>
          <xdr:col>3</xdr:col>
          <xdr:colOff>38100</xdr:colOff>
          <xdr:row>33</xdr:row>
          <xdr:rowOff>247650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32</xdr:row>
          <xdr:rowOff>371475</xdr:rowOff>
        </xdr:from>
        <xdr:to>
          <xdr:col>4</xdr:col>
          <xdr:colOff>57150</xdr:colOff>
          <xdr:row>33</xdr:row>
          <xdr:rowOff>247650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32</xdr:row>
          <xdr:rowOff>381000</xdr:rowOff>
        </xdr:from>
        <xdr:to>
          <xdr:col>5</xdr:col>
          <xdr:colOff>85725</xdr:colOff>
          <xdr:row>33</xdr:row>
          <xdr:rowOff>247650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33</xdr:row>
          <xdr:rowOff>371475</xdr:rowOff>
        </xdr:from>
        <xdr:to>
          <xdr:col>6</xdr:col>
          <xdr:colOff>19050</xdr:colOff>
          <xdr:row>34</xdr:row>
          <xdr:rowOff>238125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33</xdr:row>
          <xdr:rowOff>381000</xdr:rowOff>
        </xdr:from>
        <xdr:to>
          <xdr:col>4</xdr:col>
          <xdr:colOff>66675</xdr:colOff>
          <xdr:row>34</xdr:row>
          <xdr:rowOff>247650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33</xdr:row>
          <xdr:rowOff>381000</xdr:rowOff>
        </xdr:from>
        <xdr:to>
          <xdr:col>2</xdr:col>
          <xdr:colOff>361950</xdr:colOff>
          <xdr:row>34</xdr:row>
          <xdr:rowOff>247650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33</xdr:row>
          <xdr:rowOff>381000</xdr:rowOff>
        </xdr:from>
        <xdr:to>
          <xdr:col>5</xdr:col>
          <xdr:colOff>57150</xdr:colOff>
          <xdr:row>34</xdr:row>
          <xdr:rowOff>247650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34</xdr:row>
          <xdr:rowOff>314325</xdr:rowOff>
        </xdr:from>
        <xdr:to>
          <xdr:col>6</xdr:col>
          <xdr:colOff>66675</xdr:colOff>
          <xdr:row>36</xdr:row>
          <xdr:rowOff>47625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34</xdr:row>
          <xdr:rowOff>323850</xdr:rowOff>
        </xdr:from>
        <xdr:to>
          <xdr:col>4</xdr:col>
          <xdr:colOff>66675</xdr:colOff>
          <xdr:row>36</xdr:row>
          <xdr:rowOff>47625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34</xdr:row>
          <xdr:rowOff>323850</xdr:rowOff>
        </xdr:from>
        <xdr:to>
          <xdr:col>3</xdr:col>
          <xdr:colOff>66675</xdr:colOff>
          <xdr:row>36</xdr:row>
          <xdr:rowOff>47625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34</xdr:row>
          <xdr:rowOff>314325</xdr:rowOff>
        </xdr:from>
        <xdr:to>
          <xdr:col>5</xdr:col>
          <xdr:colOff>76200</xdr:colOff>
          <xdr:row>36</xdr:row>
          <xdr:rowOff>47625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35</xdr:row>
          <xdr:rowOff>276225</xdr:rowOff>
        </xdr:from>
        <xdr:to>
          <xdr:col>3</xdr:col>
          <xdr:colOff>57150</xdr:colOff>
          <xdr:row>36</xdr:row>
          <xdr:rowOff>352425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35</xdr:row>
          <xdr:rowOff>276225</xdr:rowOff>
        </xdr:from>
        <xdr:to>
          <xdr:col>4</xdr:col>
          <xdr:colOff>66675</xdr:colOff>
          <xdr:row>36</xdr:row>
          <xdr:rowOff>352425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35</xdr:row>
          <xdr:rowOff>276225</xdr:rowOff>
        </xdr:from>
        <xdr:to>
          <xdr:col>5</xdr:col>
          <xdr:colOff>76200</xdr:colOff>
          <xdr:row>36</xdr:row>
          <xdr:rowOff>352425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36</xdr:row>
          <xdr:rowOff>333375</xdr:rowOff>
        </xdr:from>
        <xdr:to>
          <xdr:col>4</xdr:col>
          <xdr:colOff>85725</xdr:colOff>
          <xdr:row>37</xdr:row>
          <xdr:rowOff>228600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36</xdr:row>
          <xdr:rowOff>323850</xdr:rowOff>
        </xdr:from>
        <xdr:to>
          <xdr:col>3</xdr:col>
          <xdr:colOff>76200</xdr:colOff>
          <xdr:row>37</xdr:row>
          <xdr:rowOff>238125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36</xdr:row>
          <xdr:rowOff>342900</xdr:rowOff>
        </xdr:from>
        <xdr:to>
          <xdr:col>5</xdr:col>
          <xdr:colOff>76200</xdr:colOff>
          <xdr:row>37</xdr:row>
          <xdr:rowOff>228600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37</xdr:row>
          <xdr:rowOff>266700</xdr:rowOff>
        </xdr:from>
        <xdr:to>
          <xdr:col>6</xdr:col>
          <xdr:colOff>57150</xdr:colOff>
          <xdr:row>39</xdr:row>
          <xdr:rowOff>161925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37</xdr:row>
          <xdr:rowOff>266700</xdr:rowOff>
        </xdr:from>
        <xdr:to>
          <xdr:col>5</xdr:col>
          <xdr:colOff>76200</xdr:colOff>
          <xdr:row>39</xdr:row>
          <xdr:rowOff>161925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37</xdr:row>
          <xdr:rowOff>266700</xdr:rowOff>
        </xdr:from>
        <xdr:to>
          <xdr:col>7</xdr:col>
          <xdr:colOff>57150</xdr:colOff>
          <xdr:row>39</xdr:row>
          <xdr:rowOff>161925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39</xdr:row>
          <xdr:rowOff>342900</xdr:rowOff>
        </xdr:from>
        <xdr:to>
          <xdr:col>4</xdr:col>
          <xdr:colOff>57150</xdr:colOff>
          <xdr:row>40</xdr:row>
          <xdr:rowOff>285750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39</xdr:row>
          <xdr:rowOff>342900</xdr:rowOff>
        </xdr:from>
        <xdr:to>
          <xdr:col>3</xdr:col>
          <xdr:colOff>76200</xdr:colOff>
          <xdr:row>40</xdr:row>
          <xdr:rowOff>285750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39</xdr:row>
          <xdr:rowOff>361950</xdr:rowOff>
        </xdr:from>
        <xdr:to>
          <xdr:col>5</xdr:col>
          <xdr:colOff>66675</xdr:colOff>
          <xdr:row>40</xdr:row>
          <xdr:rowOff>285750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40</xdr:row>
          <xdr:rowOff>342900</xdr:rowOff>
        </xdr:from>
        <xdr:to>
          <xdr:col>6</xdr:col>
          <xdr:colOff>66675</xdr:colOff>
          <xdr:row>42</xdr:row>
          <xdr:rowOff>47625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40</xdr:row>
          <xdr:rowOff>371475</xdr:rowOff>
        </xdr:from>
        <xdr:to>
          <xdr:col>4</xdr:col>
          <xdr:colOff>66675</xdr:colOff>
          <xdr:row>42</xdr:row>
          <xdr:rowOff>57150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40</xdr:row>
          <xdr:rowOff>371475</xdr:rowOff>
        </xdr:from>
        <xdr:to>
          <xdr:col>3</xdr:col>
          <xdr:colOff>28575</xdr:colOff>
          <xdr:row>42</xdr:row>
          <xdr:rowOff>57150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40</xdr:row>
          <xdr:rowOff>361950</xdr:rowOff>
        </xdr:from>
        <xdr:to>
          <xdr:col>5</xdr:col>
          <xdr:colOff>66675</xdr:colOff>
          <xdr:row>42</xdr:row>
          <xdr:rowOff>47625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43</xdr:row>
          <xdr:rowOff>228600</xdr:rowOff>
        </xdr:from>
        <xdr:to>
          <xdr:col>4</xdr:col>
          <xdr:colOff>57150</xdr:colOff>
          <xdr:row>45</xdr:row>
          <xdr:rowOff>219075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43</xdr:row>
          <xdr:rowOff>228600</xdr:rowOff>
        </xdr:from>
        <xdr:to>
          <xdr:col>3</xdr:col>
          <xdr:colOff>57150</xdr:colOff>
          <xdr:row>45</xdr:row>
          <xdr:rowOff>219075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43</xdr:row>
          <xdr:rowOff>247650</xdr:rowOff>
        </xdr:from>
        <xdr:to>
          <xdr:col>5</xdr:col>
          <xdr:colOff>76200</xdr:colOff>
          <xdr:row>45</xdr:row>
          <xdr:rowOff>219075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45</xdr:row>
          <xdr:rowOff>323850</xdr:rowOff>
        </xdr:from>
        <xdr:to>
          <xdr:col>3</xdr:col>
          <xdr:colOff>38100</xdr:colOff>
          <xdr:row>46</xdr:row>
          <xdr:rowOff>228600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45</xdr:row>
          <xdr:rowOff>323850</xdr:rowOff>
        </xdr:from>
        <xdr:to>
          <xdr:col>6</xdr:col>
          <xdr:colOff>66675</xdr:colOff>
          <xdr:row>46</xdr:row>
          <xdr:rowOff>228600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45</xdr:row>
          <xdr:rowOff>323850</xdr:rowOff>
        </xdr:from>
        <xdr:to>
          <xdr:col>5</xdr:col>
          <xdr:colOff>57150</xdr:colOff>
          <xdr:row>46</xdr:row>
          <xdr:rowOff>228600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45</xdr:row>
          <xdr:rowOff>333375</xdr:rowOff>
        </xdr:from>
        <xdr:to>
          <xdr:col>7</xdr:col>
          <xdr:colOff>66675</xdr:colOff>
          <xdr:row>46</xdr:row>
          <xdr:rowOff>228600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46</xdr:row>
          <xdr:rowOff>276225</xdr:rowOff>
        </xdr:from>
        <xdr:to>
          <xdr:col>3</xdr:col>
          <xdr:colOff>57150</xdr:colOff>
          <xdr:row>48</xdr:row>
          <xdr:rowOff>180975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46</xdr:row>
          <xdr:rowOff>276225</xdr:rowOff>
        </xdr:from>
        <xdr:to>
          <xdr:col>7</xdr:col>
          <xdr:colOff>38100</xdr:colOff>
          <xdr:row>48</xdr:row>
          <xdr:rowOff>180975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48</xdr:row>
          <xdr:rowOff>371475</xdr:rowOff>
        </xdr:from>
        <xdr:to>
          <xdr:col>3</xdr:col>
          <xdr:colOff>57150</xdr:colOff>
          <xdr:row>49</xdr:row>
          <xdr:rowOff>219075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48</xdr:row>
          <xdr:rowOff>371475</xdr:rowOff>
        </xdr:from>
        <xdr:to>
          <xdr:col>4</xdr:col>
          <xdr:colOff>57150</xdr:colOff>
          <xdr:row>49</xdr:row>
          <xdr:rowOff>219075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48</xdr:row>
          <xdr:rowOff>371475</xdr:rowOff>
        </xdr:from>
        <xdr:to>
          <xdr:col>7</xdr:col>
          <xdr:colOff>57150</xdr:colOff>
          <xdr:row>49</xdr:row>
          <xdr:rowOff>219075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49</xdr:row>
          <xdr:rowOff>247650</xdr:rowOff>
        </xdr:from>
        <xdr:to>
          <xdr:col>6</xdr:col>
          <xdr:colOff>38100</xdr:colOff>
          <xdr:row>51</xdr:row>
          <xdr:rowOff>247650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49</xdr:row>
          <xdr:rowOff>247650</xdr:rowOff>
        </xdr:from>
        <xdr:to>
          <xdr:col>5</xdr:col>
          <xdr:colOff>28575</xdr:colOff>
          <xdr:row>51</xdr:row>
          <xdr:rowOff>247650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49</xdr:row>
          <xdr:rowOff>257175</xdr:rowOff>
        </xdr:from>
        <xdr:to>
          <xdr:col>7</xdr:col>
          <xdr:colOff>57150</xdr:colOff>
          <xdr:row>51</xdr:row>
          <xdr:rowOff>247650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51</xdr:row>
          <xdr:rowOff>342900</xdr:rowOff>
        </xdr:from>
        <xdr:to>
          <xdr:col>3</xdr:col>
          <xdr:colOff>38100</xdr:colOff>
          <xdr:row>53</xdr:row>
          <xdr:rowOff>66675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51</xdr:row>
          <xdr:rowOff>333375</xdr:rowOff>
        </xdr:from>
        <xdr:to>
          <xdr:col>6</xdr:col>
          <xdr:colOff>57150</xdr:colOff>
          <xdr:row>53</xdr:row>
          <xdr:rowOff>66675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51</xdr:row>
          <xdr:rowOff>333375</xdr:rowOff>
        </xdr:from>
        <xdr:to>
          <xdr:col>5</xdr:col>
          <xdr:colOff>57150</xdr:colOff>
          <xdr:row>53</xdr:row>
          <xdr:rowOff>66675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51</xdr:row>
          <xdr:rowOff>342900</xdr:rowOff>
        </xdr:from>
        <xdr:to>
          <xdr:col>7</xdr:col>
          <xdr:colOff>57150</xdr:colOff>
          <xdr:row>53</xdr:row>
          <xdr:rowOff>66675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53</xdr:row>
          <xdr:rowOff>342900</xdr:rowOff>
        </xdr:from>
        <xdr:to>
          <xdr:col>6</xdr:col>
          <xdr:colOff>57150</xdr:colOff>
          <xdr:row>54</xdr:row>
          <xdr:rowOff>200025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53</xdr:row>
          <xdr:rowOff>342900</xdr:rowOff>
        </xdr:from>
        <xdr:to>
          <xdr:col>3</xdr:col>
          <xdr:colOff>57150</xdr:colOff>
          <xdr:row>54</xdr:row>
          <xdr:rowOff>200025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53</xdr:row>
          <xdr:rowOff>342900</xdr:rowOff>
        </xdr:from>
        <xdr:to>
          <xdr:col>4</xdr:col>
          <xdr:colOff>28575</xdr:colOff>
          <xdr:row>54</xdr:row>
          <xdr:rowOff>200025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53</xdr:row>
          <xdr:rowOff>342900</xdr:rowOff>
        </xdr:from>
        <xdr:to>
          <xdr:col>7</xdr:col>
          <xdr:colOff>57150</xdr:colOff>
          <xdr:row>54</xdr:row>
          <xdr:rowOff>200025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54</xdr:row>
          <xdr:rowOff>266700</xdr:rowOff>
        </xdr:from>
        <xdr:to>
          <xdr:col>6</xdr:col>
          <xdr:colOff>76200</xdr:colOff>
          <xdr:row>56</xdr:row>
          <xdr:rowOff>161925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54</xdr:row>
          <xdr:rowOff>276225</xdr:rowOff>
        </xdr:from>
        <xdr:to>
          <xdr:col>3</xdr:col>
          <xdr:colOff>57150</xdr:colOff>
          <xdr:row>56</xdr:row>
          <xdr:rowOff>161925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54</xdr:row>
          <xdr:rowOff>276225</xdr:rowOff>
        </xdr:from>
        <xdr:to>
          <xdr:col>4</xdr:col>
          <xdr:colOff>57150</xdr:colOff>
          <xdr:row>56</xdr:row>
          <xdr:rowOff>161925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123825</xdr:colOff>
          <xdr:row>54</xdr:row>
          <xdr:rowOff>295275</xdr:rowOff>
        </xdr:from>
        <xdr:to>
          <xdr:col>7</xdr:col>
          <xdr:colOff>76200</xdr:colOff>
          <xdr:row>56</xdr:row>
          <xdr:rowOff>161925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56</xdr:row>
          <xdr:rowOff>371475</xdr:rowOff>
        </xdr:from>
        <xdr:to>
          <xdr:col>7</xdr:col>
          <xdr:colOff>57150</xdr:colOff>
          <xdr:row>57</xdr:row>
          <xdr:rowOff>247650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57</xdr:row>
          <xdr:rowOff>247650</xdr:rowOff>
        </xdr:from>
        <xdr:to>
          <xdr:col>4</xdr:col>
          <xdr:colOff>66675</xdr:colOff>
          <xdr:row>59</xdr:row>
          <xdr:rowOff>219075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</xdr:colOff>
          <xdr:row>57</xdr:row>
          <xdr:rowOff>247650</xdr:rowOff>
        </xdr:from>
        <xdr:to>
          <xdr:col>3</xdr:col>
          <xdr:colOff>66675</xdr:colOff>
          <xdr:row>59</xdr:row>
          <xdr:rowOff>219075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57</xdr:row>
          <xdr:rowOff>247650</xdr:rowOff>
        </xdr:from>
        <xdr:to>
          <xdr:col>7</xdr:col>
          <xdr:colOff>57150</xdr:colOff>
          <xdr:row>59</xdr:row>
          <xdr:rowOff>219075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59</xdr:row>
          <xdr:rowOff>333375</xdr:rowOff>
        </xdr:from>
        <xdr:to>
          <xdr:col>6</xdr:col>
          <xdr:colOff>38100</xdr:colOff>
          <xdr:row>60</xdr:row>
          <xdr:rowOff>276225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59</xdr:row>
          <xdr:rowOff>333375</xdr:rowOff>
        </xdr:from>
        <xdr:to>
          <xdr:col>3</xdr:col>
          <xdr:colOff>57150</xdr:colOff>
          <xdr:row>60</xdr:row>
          <xdr:rowOff>276225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59</xdr:row>
          <xdr:rowOff>333375</xdr:rowOff>
        </xdr:from>
        <xdr:to>
          <xdr:col>4</xdr:col>
          <xdr:colOff>28575</xdr:colOff>
          <xdr:row>60</xdr:row>
          <xdr:rowOff>276225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85725</xdr:colOff>
          <xdr:row>59</xdr:row>
          <xdr:rowOff>342900</xdr:rowOff>
        </xdr:from>
        <xdr:to>
          <xdr:col>7</xdr:col>
          <xdr:colOff>38100</xdr:colOff>
          <xdr:row>60</xdr:row>
          <xdr:rowOff>276225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60</xdr:row>
          <xdr:rowOff>390525</xdr:rowOff>
        </xdr:from>
        <xdr:to>
          <xdr:col>7</xdr:col>
          <xdr:colOff>57150</xdr:colOff>
          <xdr:row>62</xdr:row>
          <xdr:rowOff>9525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60</xdr:row>
          <xdr:rowOff>381000</xdr:rowOff>
        </xdr:from>
        <xdr:to>
          <xdr:col>3</xdr:col>
          <xdr:colOff>28575</xdr:colOff>
          <xdr:row>62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60</xdr:row>
          <xdr:rowOff>381000</xdr:rowOff>
        </xdr:from>
        <xdr:to>
          <xdr:col>4</xdr:col>
          <xdr:colOff>19050</xdr:colOff>
          <xdr:row>62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60</xdr:row>
          <xdr:rowOff>381000</xdr:rowOff>
        </xdr:from>
        <xdr:to>
          <xdr:col>5</xdr:col>
          <xdr:colOff>66675</xdr:colOff>
          <xdr:row>62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295275</xdr:rowOff>
        </xdr:from>
        <xdr:to>
          <xdr:col>7</xdr:col>
          <xdr:colOff>66675</xdr:colOff>
          <xdr:row>63</xdr:row>
          <xdr:rowOff>47625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61</xdr:row>
          <xdr:rowOff>295275</xdr:rowOff>
        </xdr:from>
        <xdr:to>
          <xdr:col>3</xdr:col>
          <xdr:colOff>76200</xdr:colOff>
          <xdr:row>63</xdr:row>
          <xdr:rowOff>47625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61</xdr:row>
          <xdr:rowOff>295275</xdr:rowOff>
        </xdr:from>
        <xdr:to>
          <xdr:col>4</xdr:col>
          <xdr:colOff>85725</xdr:colOff>
          <xdr:row>63</xdr:row>
          <xdr:rowOff>47625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123825</xdr:colOff>
          <xdr:row>61</xdr:row>
          <xdr:rowOff>276225</xdr:rowOff>
        </xdr:from>
        <xdr:to>
          <xdr:col>5</xdr:col>
          <xdr:colOff>76200</xdr:colOff>
          <xdr:row>63</xdr:row>
          <xdr:rowOff>47625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8</xdr:col>
      <xdr:colOff>219075</xdr:colOff>
      <xdr:row>7</xdr:row>
      <xdr:rowOff>38100</xdr:rowOff>
    </xdr:from>
    <xdr:to>
      <xdr:col>16</xdr:col>
      <xdr:colOff>25400</xdr:colOff>
      <xdr:row>9</xdr:row>
      <xdr:rowOff>133350</xdr:rowOff>
    </xdr:to>
    <xdr:pic>
      <xdr:nvPicPr>
        <xdr:cNvPr id="169" name="Grafik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1381125"/>
          <a:ext cx="444500" cy="476250"/>
        </a:xfrm>
        <a:prstGeom prst="rect">
          <a:avLst/>
        </a:prstGeom>
        <a:solidFill>
          <a:srgbClr val="B9CD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2.xml"/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63" Type="http://schemas.openxmlformats.org/officeDocument/2006/relationships/ctrlProp" Target="../ctrlProps/ctrlProp59.xml"/><Relationship Id="rId68" Type="http://schemas.openxmlformats.org/officeDocument/2006/relationships/ctrlProp" Target="../ctrlProps/ctrlProp64.xml"/><Relationship Id="rId84" Type="http://schemas.openxmlformats.org/officeDocument/2006/relationships/ctrlProp" Target="../ctrlProps/ctrlProp80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38" Type="http://schemas.openxmlformats.org/officeDocument/2006/relationships/ctrlProp" Target="../ctrlProps/ctrlProp134.xml"/><Relationship Id="rId154" Type="http://schemas.openxmlformats.org/officeDocument/2006/relationships/ctrlProp" Target="../ctrlProps/ctrlProp150.xml"/><Relationship Id="rId159" Type="http://schemas.openxmlformats.org/officeDocument/2006/relationships/ctrlProp" Target="../ctrlProps/ctrlProp155.xml"/><Relationship Id="rId16" Type="http://schemas.openxmlformats.org/officeDocument/2006/relationships/ctrlProp" Target="../ctrlProps/ctrlProp12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53" Type="http://schemas.openxmlformats.org/officeDocument/2006/relationships/ctrlProp" Target="../ctrlProps/ctrlProp49.xml"/><Relationship Id="rId58" Type="http://schemas.openxmlformats.org/officeDocument/2006/relationships/ctrlProp" Target="../ctrlProps/ctrlProp54.xml"/><Relationship Id="rId74" Type="http://schemas.openxmlformats.org/officeDocument/2006/relationships/ctrlProp" Target="../ctrlProps/ctrlProp70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28" Type="http://schemas.openxmlformats.org/officeDocument/2006/relationships/ctrlProp" Target="../ctrlProps/ctrlProp124.xml"/><Relationship Id="rId144" Type="http://schemas.openxmlformats.org/officeDocument/2006/relationships/ctrlProp" Target="../ctrlProps/ctrlProp140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0" Type="http://schemas.openxmlformats.org/officeDocument/2006/relationships/ctrlProp" Target="../ctrlProps/ctrlProp86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165" Type="http://schemas.openxmlformats.org/officeDocument/2006/relationships/comments" Target="../comments1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64" Type="http://schemas.openxmlformats.org/officeDocument/2006/relationships/ctrlProp" Target="../ctrlProps/ctrlProp60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18" Type="http://schemas.openxmlformats.org/officeDocument/2006/relationships/ctrlProp" Target="../ctrlProps/ctrlProp114.xml"/><Relationship Id="rId134" Type="http://schemas.openxmlformats.org/officeDocument/2006/relationships/ctrlProp" Target="../ctrlProps/ctrlProp130.xml"/><Relationship Id="rId139" Type="http://schemas.openxmlformats.org/officeDocument/2006/relationships/ctrlProp" Target="../ctrlProps/ctrlProp135.xml"/><Relationship Id="rId80" Type="http://schemas.openxmlformats.org/officeDocument/2006/relationships/ctrlProp" Target="../ctrlProps/ctrlProp76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55" Type="http://schemas.openxmlformats.org/officeDocument/2006/relationships/ctrlProp" Target="../ctrlProps/ctrlProp151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08" Type="http://schemas.openxmlformats.org/officeDocument/2006/relationships/ctrlProp" Target="../ctrlProps/ctrlProp104.xml"/><Relationship Id="rId124" Type="http://schemas.openxmlformats.org/officeDocument/2006/relationships/ctrlProp" Target="../ctrlProps/ctrlProp120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0" Type="http://schemas.openxmlformats.org/officeDocument/2006/relationships/ctrlProp" Target="../ctrlProps/ctrlProp66.xml"/><Relationship Id="rId75" Type="http://schemas.openxmlformats.org/officeDocument/2006/relationships/ctrlProp" Target="../ctrlProps/ctrlProp71.xml"/><Relationship Id="rId91" Type="http://schemas.openxmlformats.org/officeDocument/2006/relationships/ctrlProp" Target="../ctrlProps/ctrlProp87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45" Type="http://schemas.openxmlformats.org/officeDocument/2006/relationships/ctrlProp" Target="../ctrlProps/ctrlProp141.xml"/><Relationship Id="rId161" Type="http://schemas.openxmlformats.org/officeDocument/2006/relationships/ctrlProp" Target="../ctrlProps/ctrlProp15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14" Type="http://schemas.openxmlformats.org/officeDocument/2006/relationships/ctrlProp" Target="../ctrlProps/ctrlProp110.xml"/><Relationship Id="rId119" Type="http://schemas.openxmlformats.org/officeDocument/2006/relationships/ctrlProp" Target="../ctrlProps/ctrlProp115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30" Type="http://schemas.openxmlformats.org/officeDocument/2006/relationships/ctrlProp" Target="../ctrlProps/ctrlProp126.xml"/><Relationship Id="rId135" Type="http://schemas.openxmlformats.org/officeDocument/2006/relationships/ctrlProp" Target="../ctrlProps/ctrlProp131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51" Type="http://schemas.openxmlformats.org/officeDocument/2006/relationships/ctrlProp" Target="../ctrlProps/ctrlProp147.xml"/><Relationship Id="rId156" Type="http://schemas.openxmlformats.org/officeDocument/2006/relationships/ctrlProp" Target="../ctrlProps/ctrlProp152.xml"/><Relationship Id="rId164" Type="http://schemas.openxmlformats.org/officeDocument/2006/relationships/ctrlProp" Target="../ctrlProps/ctrlProp160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H35"/>
  <sheetViews>
    <sheetView workbookViewId="0">
      <selection sqref="A1:XFD1048576"/>
    </sheetView>
  </sheetViews>
  <sheetFormatPr baseColWidth="10" defaultColWidth="0" defaultRowHeight="13.5" customHeight="1" zeroHeight="1" x14ac:dyDescent="0.25"/>
  <cols>
    <col min="1" max="8" width="11.42578125" customWidth="1"/>
    <col min="257" max="264" width="11.42578125" customWidth="1"/>
    <col min="513" max="520" width="11.42578125" customWidth="1"/>
    <col min="769" max="776" width="11.42578125" customWidth="1"/>
    <col min="1025" max="1032" width="11.42578125" customWidth="1"/>
    <col min="1281" max="1288" width="11.42578125" customWidth="1"/>
    <col min="1537" max="1544" width="11.42578125" customWidth="1"/>
    <col min="1793" max="1800" width="11.42578125" customWidth="1"/>
    <col min="2049" max="2056" width="11.42578125" customWidth="1"/>
    <col min="2305" max="2312" width="11.42578125" customWidth="1"/>
    <col min="2561" max="2568" width="11.42578125" customWidth="1"/>
    <col min="2817" max="2824" width="11.42578125" customWidth="1"/>
    <col min="3073" max="3080" width="11.42578125" customWidth="1"/>
    <col min="3329" max="3336" width="11.42578125" customWidth="1"/>
    <col min="3585" max="3592" width="11.42578125" customWidth="1"/>
    <col min="3841" max="3848" width="11.42578125" customWidth="1"/>
    <col min="4097" max="4104" width="11.42578125" customWidth="1"/>
    <col min="4353" max="4360" width="11.42578125" customWidth="1"/>
    <col min="4609" max="4616" width="11.42578125" customWidth="1"/>
    <col min="4865" max="4872" width="11.42578125" customWidth="1"/>
    <col min="5121" max="5128" width="11.42578125" customWidth="1"/>
    <col min="5377" max="5384" width="11.42578125" customWidth="1"/>
    <col min="5633" max="5640" width="11.42578125" customWidth="1"/>
    <col min="5889" max="5896" width="11.42578125" customWidth="1"/>
    <col min="6145" max="6152" width="11.42578125" customWidth="1"/>
    <col min="6401" max="6408" width="11.42578125" customWidth="1"/>
    <col min="6657" max="6664" width="11.42578125" customWidth="1"/>
    <col min="6913" max="6920" width="11.42578125" customWidth="1"/>
    <col min="7169" max="7176" width="11.42578125" customWidth="1"/>
    <col min="7425" max="7432" width="11.42578125" customWidth="1"/>
    <col min="7681" max="7688" width="11.42578125" customWidth="1"/>
    <col min="7937" max="7944" width="11.42578125" customWidth="1"/>
    <col min="8193" max="8200" width="11.42578125" customWidth="1"/>
    <col min="8449" max="8456" width="11.42578125" customWidth="1"/>
    <col min="8705" max="8712" width="11.42578125" customWidth="1"/>
    <col min="8961" max="8968" width="11.42578125" customWidth="1"/>
    <col min="9217" max="9224" width="11.42578125" customWidth="1"/>
    <col min="9473" max="9480" width="11.42578125" customWidth="1"/>
    <col min="9729" max="9736" width="11.42578125" customWidth="1"/>
    <col min="9985" max="9992" width="11.42578125" customWidth="1"/>
    <col min="10241" max="10248" width="11.42578125" customWidth="1"/>
    <col min="10497" max="10504" width="11.42578125" customWidth="1"/>
    <col min="10753" max="10760" width="11.42578125" customWidth="1"/>
    <col min="11009" max="11016" width="11.42578125" customWidth="1"/>
    <col min="11265" max="11272" width="11.42578125" customWidth="1"/>
    <col min="11521" max="11528" width="11.42578125" customWidth="1"/>
    <col min="11777" max="11784" width="11.42578125" customWidth="1"/>
    <col min="12033" max="12040" width="11.42578125" customWidth="1"/>
    <col min="12289" max="12296" width="11.42578125" customWidth="1"/>
    <col min="12545" max="12552" width="11.42578125" customWidth="1"/>
    <col min="12801" max="12808" width="11.42578125" customWidth="1"/>
    <col min="13057" max="13064" width="11.42578125" customWidth="1"/>
    <col min="13313" max="13320" width="11.42578125" customWidth="1"/>
    <col min="13569" max="13576" width="11.42578125" customWidth="1"/>
    <col min="13825" max="13832" width="11.42578125" customWidth="1"/>
    <col min="14081" max="14088" width="11.42578125" customWidth="1"/>
    <col min="14337" max="14344" width="11.42578125" customWidth="1"/>
    <col min="14593" max="14600" width="11.42578125" customWidth="1"/>
    <col min="14849" max="14856" width="11.42578125" customWidth="1"/>
    <col min="15105" max="15112" width="11.42578125" customWidth="1"/>
    <col min="15361" max="15368" width="11.42578125" customWidth="1"/>
    <col min="15617" max="15624" width="11.42578125" customWidth="1"/>
    <col min="15873" max="15880" width="11.42578125" customWidth="1"/>
    <col min="16129" max="16136" width="11.42578125" customWidth="1"/>
  </cols>
  <sheetData>
    <row r="1" spans="1:8" ht="15" x14ac:dyDescent="0.25">
      <c r="A1" s="105"/>
      <c r="B1" s="105"/>
      <c r="C1" s="105"/>
      <c r="D1" s="105"/>
      <c r="E1" s="105"/>
      <c r="F1" s="105"/>
      <c r="G1" s="105"/>
      <c r="H1" s="105"/>
    </row>
    <row r="2" spans="1:8" ht="15" x14ac:dyDescent="0.25">
      <c r="A2" s="105"/>
      <c r="B2" s="105"/>
      <c r="C2" s="105"/>
      <c r="D2" s="105"/>
      <c r="E2" s="105"/>
      <c r="F2" s="105"/>
      <c r="G2" s="105"/>
      <c r="H2" s="105"/>
    </row>
    <row r="3" spans="1:8" ht="15" x14ac:dyDescent="0.25">
      <c r="A3" s="105"/>
      <c r="B3" s="105"/>
      <c r="C3" s="105"/>
      <c r="D3" s="105"/>
      <c r="E3" s="105"/>
      <c r="F3" s="105"/>
      <c r="G3" s="105"/>
      <c r="H3" s="105"/>
    </row>
    <row r="4" spans="1:8" ht="15" x14ac:dyDescent="0.25">
      <c r="A4" s="105"/>
      <c r="B4" s="105"/>
      <c r="C4" s="105"/>
      <c r="D4" s="105"/>
      <c r="E4" s="105"/>
      <c r="F4" s="105"/>
      <c r="G4" s="105"/>
      <c r="H4" s="105"/>
    </row>
    <row r="5" spans="1:8" ht="15" x14ac:dyDescent="0.25">
      <c r="A5" s="105"/>
      <c r="B5" s="105"/>
      <c r="C5" s="105"/>
      <c r="D5" s="105"/>
      <c r="E5" s="105"/>
      <c r="F5" s="105"/>
      <c r="G5" s="105"/>
      <c r="H5" s="105"/>
    </row>
    <row r="6" spans="1:8" ht="15" x14ac:dyDescent="0.25">
      <c r="A6" s="105"/>
      <c r="B6" s="105"/>
      <c r="C6" s="105"/>
      <c r="D6" s="105"/>
      <c r="E6" s="105"/>
      <c r="F6" s="105"/>
      <c r="G6" s="105"/>
      <c r="H6" s="105"/>
    </row>
    <row r="7" spans="1:8" ht="15" x14ac:dyDescent="0.25">
      <c r="A7" s="105"/>
      <c r="B7" s="105"/>
      <c r="C7" s="105"/>
      <c r="D7" s="105"/>
      <c r="E7" s="105"/>
      <c r="F7" s="105"/>
      <c r="G7" s="105"/>
      <c r="H7" s="105"/>
    </row>
    <row r="8" spans="1:8" ht="15" x14ac:dyDescent="0.25">
      <c r="A8" s="105"/>
      <c r="B8" s="105"/>
      <c r="C8" s="105"/>
      <c r="D8" s="105"/>
      <c r="E8" s="105"/>
      <c r="F8" s="105"/>
      <c r="G8" s="105"/>
      <c r="H8" s="105"/>
    </row>
    <row r="9" spans="1:8" ht="15" x14ac:dyDescent="0.25">
      <c r="A9" s="105"/>
      <c r="B9" s="105"/>
      <c r="C9" s="105"/>
      <c r="D9" s="105"/>
      <c r="E9" s="105"/>
      <c r="F9" s="105"/>
      <c r="G9" s="105"/>
      <c r="H9" s="105"/>
    </row>
    <row r="10" spans="1:8" ht="15" x14ac:dyDescent="0.25">
      <c r="A10" s="105"/>
      <c r="B10" s="105"/>
      <c r="C10" s="105"/>
      <c r="D10" s="105"/>
      <c r="E10" s="105"/>
      <c r="F10" s="105"/>
      <c r="G10" s="105"/>
      <c r="H10" s="105"/>
    </row>
    <row r="11" spans="1:8" ht="15" x14ac:dyDescent="0.25">
      <c r="A11" s="105"/>
      <c r="B11" s="105"/>
      <c r="C11" s="105"/>
      <c r="D11" s="105"/>
      <c r="E11" s="105"/>
      <c r="F11" s="105"/>
      <c r="G11" s="105"/>
      <c r="H11" s="105"/>
    </row>
    <row r="12" spans="1:8" ht="15" x14ac:dyDescent="0.25">
      <c r="A12" s="105"/>
      <c r="B12" s="105"/>
      <c r="C12" s="105"/>
      <c r="D12" s="105"/>
      <c r="E12" s="105"/>
      <c r="F12" s="105"/>
      <c r="G12" s="105"/>
      <c r="H12" s="105"/>
    </row>
    <row r="13" spans="1:8" ht="15" x14ac:dyDescent="0.25">
      <c r="A13" s="105"/>
      <c r="B13" s="105"/>
      <c r="C13" s="105"/>
      <c r="D13" s="105"/>
      <c r="E13" s="105"/>
      <c r="F13" s="105"/>
      <c r="G13" s="105"/>
      <c r="H13" s="105"/>
    </row>
    <row r="14" spans="1:8" ht="15" x14ac:dyDescent="0.25">
      <c r="A14" s="105"/>
      <c r="B14" s="105"/>
      <c r="C14" s="105"/>
      <c r="D14" s="105"/>
      <c r="E14" s="105"/>
      <c r="F14" s="105"/>
      <c r="G14" s="105"/>
      <c r="H14" s="105"/>
    </row>
    <row r="15" spans="1:8" ht="15" x14ac:dyDescent="0.25">
      <c r="A15" s="105"/>
      <c r="B15" s="105"/>
      <c r="C15" s="105"/>
      <c r="D15" s="105"/>
      <c r="E15" s="105"/>
      <c r="F15" s="105"/>
      <c r="G15" s="105"/>
      <c r="H15" s="105"/>
    </row>
    <row r="16" spans="1:8" ht="15" x14ac:dyDescent="0.25">
      <c r="A16" s="105"/>
      <c r="B16" s="105"/>
      <c r="C16" s="105"/>
      <c r="D16" s="105"/>
      <c r="E16" s="105"/>
      <c r="F16" s="105"/>
      <c r="G16" s="105"/>
      <c r="H16" s="105"/>
    </row>
    <row r="17" spans="1:8" ht="15" x14ac:dyDescent="0.25">
      <c r="A17" s="105"/>
      <c r="B17" s="105"/>
      <c r="C17" s="105"/>
      <c r="D17" s="105"/>
      <c r="E17" s="105"/>
      <c r="F17" s="105"/>
      <c r="G17" s="105"/>
      <c r="H17" s="105"/>
    </row>
    <row r="18" spans="1:8" ht="15" x14ac:dyDescent="0.25">
      <c r="A18" s="105"/>
      <c r="B18" s="105"/>
      <c r="C18" s="105"/>
      <c r="D18" s="105"/>
      <c r="E18" s="105"/>
      <c r="F18" s="105"/>
      <c r="G18" s="105"/>
      <c r="H18" s="105"/>
    </row>
    <row r="19" spans="1:8" ht="15" x14ac:dyDescent="0.25">
      <c r="A19" s="105"/>
      <c r="B19" s="105"/>
      <c r="C19" s="105"/>
      <c r="D19" s="105"/>
      <c r="E19" s="105"/>
      <c r="F19" s="105"/>
      <c r="G19" s="105"/>
      <c r="H19" s="105"/>
    </row>
    <row r="20" spans="1:8" ht="15" x14ac:dyDescent="0.25">
      <c r="A20" s="105"/>
      <c r="B20" s="105"/>
      <c r="C20" s="105"/>
      <c r="D20" s="105"/>
      <c r="E20" s="105"/>
      <c r="F20" s="105"/>
      <c r="G20" s="105"/>
      <c r="H20" s="105"/>
    </row>
    <row r="21" spans="1:8" ht="15" x14ac:dyDescent="0.25">
      <c r="A21" s="105"/>
      <c r="B21" s="105"/>
      <c r="C21" s="105"/>
      <c r="D21" s="105"/>
      <c r="E21" s="105"/>
      <c r="F21" s="105"/>
      <c r="G21" s="105"/>
      <c r="H21" s="105"/>
    </row>
    <row r="22" spans="1:8" ht="15" x14ac:dyDescent="0.25">
      <c r="A22" s="105"/>
      <c r="B22" s="105"/>
      <c r="C22" s="105"/>
      <c r="D22" s="105"/>
      <c r="E22" s="105"/>
      <c r="F22" s="105"/>
      <c r="G22" s="105"/>
      <c r="H22" s="105"/>
    </row>
    <row r="23" spans="1:8" ht="15" x14ac:dyDescent="0.25">
      <c r="A23" s="105"/>
      <c r="B23" s="105"/>
      <c r="C23" s="105"/>
      <c r="D23" s="105"/>
      <c r="E23" s="105"/>
      <c r="F23" s="105"/>
      <c r="G23" s="105"/>
      <c r="H23" s="105"/>
    </row>
    <row r="24" spans="1:8" ht="15" x14ac:dyDescent="0.25">
      <c r="A24" s="105"/>
      <c r="B24" s="105"/>
      <c r="C24" s="105"/>
      <c r="D24" s="105"/>
      <c r="E24" s="105"/>
      <c r="F24" s="105"/>
      <c r="G24" s="105"/>
      <c r="H24" s="105"/>
    </row>
    <row r="25" spans="1:8" ht="15" x14ac:dyDescent="0.25">
      <c r="A25" s="105"/>
      <c r="B25" s="105"/>
      <c r="C25" s="105"/>
      <c r="D25" s="105"/>
      <c r="E25" s="105"/>
      <c r="F25" s="105"/>
      <c r="G25" s="105"/>
      <c r="H25" s="105"/>
    </row>
    <row r="26" spans="1:8" ht="15" x14ac:dyDescent="0.25">
      <c r="A26" s="105"/>
      <c r="B26" s="105"/>
      <c r="C26" s="105"/>
      <c r="D26" s="105"/>
      <c r="E26" s="105"/>
      <c r="F26" s="105"/>
      <c r="G26" s="105"/>
      <c r="H26" s="105"/>
    </row>
    <row r="27" spans="1:8" ht="15" x14ac:dyDescent="0.25">
      <c r="A27" s="105"/>
      <c r="B27" s="105"/>
      <c r="C27" s="105"/>
      <c r="D27" s="105"/>
      <c r="E27" s="105"/>
      <c r="F27" s="105"/>
      <c r="G27" s="105"/>
      <c r="H27" s="105"/>
    </row>
    <row r="28" spans="1:8" ht="15" x14ac:dyDescent="0.25">
      <c r="A28" s="105"/>
      <c r="B28" s="105"/>
      <c r="C28" s="105"/>
      <c r="D28" s="105"/>
      <c r="E28" s="105"/>
      <c r="F28" s="105"/>
      <c r="G28" s="105"/>
      <c r="H28" s="105"/>
    </row>
    <row r="29" spans="1:8" ht="15" x14ac:dyDescent="0.25">
      <c r="A29" s="105"/>
      <c r="B29" s="105"/>
      <c r="C29" s="105"/>
      <c r="D29" s="105"/>
      <c r="E29" s="105"/>
      <c r="F29" s="105"/>
      <c r="G29" s="105"/>
      <c r="H29" s="105"/>
    </row>
    <row r="30" spans="1:8" ht="15" x14ac:dyDescent="0.25">
      <c r="A30" s="105"/>
      <c r="B30" s="105"/>
      <c r="C30" s="105"/>
      <c r="D30" s="105"/>
      <c r="E30" s="105"/>
      <c r="F30" s="105"/>
      <c r="G30" s="105"/>
      <c r="H30" s="105"/>
    </row>
    <row r="31" spans="1:8" ht="15" x14ac:dyDescent="0.25">
      <c r="A31" s="105"/>
      <c r="B31" s="105"/>
      <c r="C31" s="105"/>
      <c r="D31" s="105"/>
      <c r="E31" s="105"/>
      <c r="F31" s="105"/>
      <c r="G31" s="105"/>
      <c r="H31" s="105"/>
    </row>
    <row r="32" spans="1:8" ht="15" x14ac:dyDescent="0.25">
      <c r="A32" s="105"/>
      <c r="B32" s="105"/>
      <c r="C32" s="105"/>
      <c r="D32" s="105"/>
      <c r="E32" s="105"/>
      <c r="F32" s="105"/>
      <c r="G32" s="105"/>
      <c r="H32" s="105"/>
    </row>
    <row r="33" spans="1:8" ht="15" x14ac:dyDescent="0.25">
      <c r="A33" s="105"/>
      <c r="B33" s="105"/>
      <c r="C33" s="105"/>
      <c r="D33" s="105"/>
      <c r="E33" s="105"/>
      <c r="F33" s="105"/>
      <c r="G33" s="105"/>
      <c r="H33" s="105"/>
    </row>
    <row r="34" spans="1:8" ht="15" x14ac:dyDescent="0.25">
      <c r="A34" s="105"/>
      <c r="B34" s="105"/>
      <c r="C34" s="105"/>
      <c r="D34" s="105"/>
      <c r="E34" s="105"/>
      <c r="F34" s="105"/>
      <c r="G34" s="105"/>
      <c r="H34" s="105"/>
    </row>
    <row r="35" spans="1:8" ht="15" x14ac:dyDescent="0.25">
      <c r="A35" s="105"/>
      <c r="B35" s="105"/>
      <c r="C35" s="105"/>
      <c r="D35" s="105"/>
      <c r="E35" s="105"/>
      <c r="F35" s="105"/>
      <c r="G35" s="105"/>
      <c r="H35" s="105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6"/>
  <sheetViews>
    <sheetView tabSelected="1" view="pageLayout" zoomScale="40" zoomScaleNormal="100" zoomScaleSheetLayoutView="40" zoomScalePageLayoutView="40" workbookViewId="0">
      <selection activeCell="V14" sqref="V14"/>
    </sheetView>
  </sheetViews>
  <sheetFormatPr baseColWidth="10" defaultRowHeight="15" x14ac:dyDescent="0.2"/>
  <cols>
    <col min="1" max="1" width="5.28515625" style="7" customWidth="1"/>
    <col min="2" max="2" width="54.7109375" style="19" customWidth="1"/>
    <col min="3" max="8" width="5.5703125" style="19" customWidth="1"/>
    <col min="9" max="9" width="4" style="7" customWidth="1"/>
    <col min="10" max="15" width="4.7109375" style="7" hidden="1" customWidth="1"/>
    <col min="16" max="16" width="5.5703125" style="19" customWidth="1"/>
    <col min="17" max="20" width="14.28515625" style="19" customWidth="1"/>
    <col min="21" max="21" width="10.28515625" style="19" customWidth="1"/>
    <col min="22" max="22" width="20.7109375" style="19" customWidth="1"/>
    <col min="23" max="16384" width="11.42578125" style="6"/>
  </cols>
  <sheetData>
    <row r="1" spans="1:25" ht="20.25" x14ac:dyDescent="0.2">
      <c r="A1" s="1" t="s">
        <v>0</v>
      </c>
      <c r="B1" s="2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4"/>
      <c r="P1" s="3"/>
      <c r="Q1" s="3"/>
      <c r="R1" s="3"/>
      <c r="S1" s="3"/>
      <c r="T1" s="3"/>
      <c r="U1" s="3"/>
      <c r="V1" s="5"/>
    </row>
    <row r="2" spans="1:25" x14ac:dyDescent="0.2">
      <c r="B2" s="8" t="s">
        <v>1</v>
      </c>
      <c r="C2" s="3"/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3"/>
      <c r="Q2" s="3"/>
      <c r="R2" s="3"/>
      <c r="S2" s="3"/>
      <c r="T2" s="3"/>
      <c r="U2" s="3"/>
      <c r="V2" s="3"/>
    </row>
    <row r="3" spans="1:25" ht="14.25" customHeight="1" x14ac:dyDescent="0.25">
      <c r="A3" s="4"/>
      <c r="B3" s="9"/>
      <c r="C3" s="10"/>
      <c r="D3" s="10"/>
      <c r="E3" s="11"/>
      <c r="F3" s="3"/>
      <c r="G3" s="3"/>
      <c r="H3" s="3"/>
      <c r="I3" s="4"/>
      <c r="J3" s="4"/>
      <c r="K3" s="4"/>
      <c r="L3" s="4"/>
      <c r="M3" s="4"/>
      <c r="N3" s="4"/>
      <c r="O3" s="4"/>
      <c r="P3" s="3"/>
      <c r="Q3" s="3"/>
      <c r="R3" s="3"/>
      <c r="S3" s="3"/>
      <c r="T3" s="3"/>
      <c r="U3" s="3"/>
      <c r="V3" s="3"/>
    </row>
    <row r="4" spans="1:25" x14ac:dyDescent="0.2">
      <c r="B4" s="12" t="s">
        <v>2</v>
      </c>
      <c r="C4" s="3"/>
      <c r="D4" s="3"/>
      <c r="E4" s="3"/>
      <c r="F4" s="3"/>
      <c r="G4" s="3"/>
      <c r="H4" s="3"/>
      <c r="I4" s="4"/>
      <c r="J4" s="4"/>
      <c r="K4" s="4"/>
      <c r="L4" s="4"/>
      <c r="M4" s="4"/>
      <c r="N4" s="4"/>
      <c r="O4" s="4"/>
      <c r="P4" s="3"/>
      <c r="Q4" s="3"/>
      <c r="R4" s="3"/>
      <c r="S4" s="3"/>
      <c r="T4" s="3"/>
      <c r="U4" s="3"/>
      <c r="V4" s="3"/>
    </row>
    <row r="5" spans="1:25" x14ac:dyDescent="0.25">
      <c r="A5" s="4"/>
      <c r="B5" s="13"/>
      <c r="C5" s="10"/>
      <c r="D5" s="10"/>
      <c r="E5" s="11"/>
      <c r="F5" s="3"/>
      <c r="G5" s="3"/>
      <c r="H5" s="3"/>
      <c r="I5" s="4"/>
      <c r="J5" s="4"/>
      <c r="K5" s="4"/>
      <c r="L5" s="4"/>
      <c r="M5" s="4"/>
      <c r="N5" s="4"/>
      <c r="O5" s="4"/>
      <c r="P5" s="3"/>
      <c r="Q5" s="3"/>
      <c r="R5" s="3"/>
      <c r="S5" s="3"/>
      <c r="T5" s="3"/>
      <c r="U5" s="3"/>
      <c r="V5" s="3"/>
      <c r="Y5" s="6">
        <f ca="1">Y5:AL44</f>
        <v>0</v>
      </c>
    </row>
    <row r="6" spans="1:25" x14ac:dyDescent="0.2">
      <c r="A6" s="4"/>
      <c r="B6" s="106" t="s">
        <v>3</v>
      </c>
      <c r="C6" s="106"/>
      <c r="D6" s="3"/>
      <c r="E6" s="3"/>
      <c r="F6" s="3"/>
      <c r="G6" s="3"/>
      <c r="H6" s="3"/>
      <c r="I6" s="4"/>
      <c r="J6" s="4"/>
      <c r="K6" s="4"/>
      <c r="L6" s="4"/>
      <c r="M6" s="4"/>
      <c r="N6" s="4"/>
      <c r="O6" s="4"/>
      <c r="P6" s="3"/>
      <c r="Q6" s="3"/>
      <c r="R6" s="3"/>
      <c r="S6" s="14"/>
      <c r="T6" s="3"/>
      <c r="U6" s="3"/>
      <c r="V6" s="3"/>
    </row>
    <row r="7" spans="1:25" x14ac:dyDescent="0.2">
      <c r="A7" s="15" t="s">
        <v>4</v>
      </c>
      <c r="B7" s="16"/>
      <c r="C7" s="17"/>
      <c r="D7" s="3"/>
      <c r="E7" s="3"/>
      <c r="F7" s="3"/>
      <c r="G7" s="3"/>
      <c r="H7" s="3"/>
      <c r="I7" s="4"/>
      <c r="J7" s="4"/>
      <c r="K7" s="4"/>
      <c r="L7" s="4"/>
      <c r="M7" s="4"/>
      <c r="N7" s="4"/>
      <c r="O7" s="4"/>
      <c r="P7" s="3"/>
      <c r="Q7" s="3"/>
      <c r="R7" s="3"/>
      <c r="S7" s="3"/>
      <c r="T7" s="3"/>
      <c r="U7" s="3"/>
      <c r="V7" s="3"/>
    </row>
    <row r="8" spans="1:25" x14ac:dyDescent="0.2">
      <c r="A8" s="18"/>
      <c r="C8" s="3"/>
      <c r="D8" s="3"/>
      <c r="E8" s="3"/>
      <c r="F8" s="3"/>
      <c r="G8" s="3"/>
      <c r="H8" s="3"/>
      <c r="I8" s="4"/>
      <c r="J8" s="4"/>
      <c r="K8" s="4"/>
      <c r="L8" s="4"/>
      <c r="M8" s="4"/>
      <c r="N8" s="4"/>
      <c r="O8" s="4"/>
      <c r="P8" s="3"/>
      <c r="Q8" s="3"/>
      <c r="R8" s="3"/>
      <c r="S8" s="3"/>
      <c r="T8" s="3"/>
      <c r="U8" s="3"/>
      <c r="V8" s="3"/>
    </row>
    <row r="9" spans="1:25" x14ac:dyDescent="0.2">
      <c r="A9" s="18" t="s">
        <v>5</v>
      </c>
      <c r="B9" s="16"/>
      <c r="C9" s="17"/>
      <c r="D9" s="3"/>
      <c r="E9" s="3"/>
      <c r="F9" s="3"/>
      <c r="G9" s="3"/>
      <c r="H9" s="3"/>
      <c r="I9" s="4"/>
      <c r="J9" s="4"/>
      <c r="K9" s="4"/>
      <c r="L9" s="4"/>
      <c r="M9" s="4"/>
      <c r="N9" s="4"/>
      <c r="O9" s="4"/>
      <c r="P9" s="3"/>
      <c r="Q9" s="3"/>
      <c r="R9" s="3"/>
      <c r="S9" s="3"/>
      <c r="T9" s="3"/>
      <c r="U9" s="3"/>
      <c r="V9" s="3"/>
    </row>
    <row r="10" spans="1:25" x14ac:dyDescent="0.2">
      <c r="A10" s="18"/>
      <c r="C10" s="3"/>
      <c r="D10" s="3"/>
      <c r="E10" s="3"/>
      <c r="F10" s="3"/>
      <c r="G10" s="3"/>
      <c r="H10" s="3"/>
      <c r="I10" s="4"/>
      <c r="J10" s="4"/>
      <c r="K10" s="4"/>
      <c r="L10" s="4"/>
      <c r="M10" s="4"/>
      <c r="N10" s="4"/>
      <c r="O10" s="4"/>
      <c r="P10" s="3"/>
      <c r="Q10" s="3"/>
      <c r="R10" s="3"/>
      <c r="S10" s="14"/>
      <c r="T10" s="3"/>
      <c r="U10" s="3"/>
      <c r="V10" s="3"/>
    </row>
    <row r="11" spans="1:25" x14ac:dyDescent="0.2">
      <c r="A11" s="15" t="s">
        <v>6</v>
      </c>
      <c r="B11" s="16"/>
      <c r="C11" s="3"/>
      <c r="D11" s="3"/>
      <c r="E11" s="3"/>
      <c r="F11" s="3"/>
      <c r="G11" s="3"/>
      <c r="H11" s="3"/>
      <c r="I11" s="4"/>
      <c r="J11" s="4"/>
      <c r="K11" s="4"/>
      <c r="L11" s="4"/>
      <c r="M11" s="4"/>
      <c r="N11" s="4"/>
      <c r="O11" s="4"/>
      <c r="P11" s="3"/>
      <c r="Q11" s="3"/>
      <c r="R11" s="3"/>
      <c r="S11" s="3"/>
      <c r="T11" s="3"/>
      <c r="U11" s="3"/>
      <c r="V11" s="3"/>
    </row>
    <row r="12" spans="1:25" ht="15.75" thickBot="1" x14ac:dyDescent="0.25">
      <c r="A12" s="15"/>
      <c r="C12" s="3"/>
      <c r="D12" s="3"/>
      <c r="E12" s="3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4"/>
      <c r="Q12" s="3"/>
      <c r="R12" s="3"/>
      <c r="S12" s="3"/>
      <c r="T12" s="3"/>
      <c r="U12" s="3"/>
      <c r="V12" s="3"/>
    </row>
    <row r="13" spans="1:25" ht="28.5" x14ac:dyDescent="0.2">
      <c r="A13" s="15" t="s">
        <v>7</v>
      </c>
      <c r="B13" s="16"/>
      <c r="C13" s="3"/>
      <c r="D13" s="3"/>
      <c r="E13" s="3"/>
      <c r="F13" s="3"/>
      <c r="G13" s="3"/>
      <c r="H13" s="3"/>
      <c r="I13" s="21"/>
      <c r="J13" s="21"/>
      <c r="K13" s="21"/>
      <c r="L13" s="21"/>
      <c r="M13" s="21"/>
      <c r="N13" s="21"/>
      <c r="O13" s="21"/>
      <c r="P13" s="22" t="s">
        <v>8</v>
      </c>
      <c r="Q13" s="23"/>
      <c r="R13" s="24" t="str">
        <f>P17</f>
        <v/>
      </c>
      <c r="S13" s="107"/>
      <c r="T13" s="25"/>
      <c r="U13" s="3"/>
      <c r="V13" s="3"/>
    </row>
    <row r="14" spans="1:25" ht="29.25" thickBot="1" x14ac:dyDescent="0.25">
      <c r="A14" s="15"/>
      <c r="B14" s="26"/>
      <c r="C14" s="27"/>
      <c r="D14" s="27"/>
      <c r="E14" s="27"/>
      <c r="F14" s="28"/>
      <c r="G14" s="28"/>
      <c r="H14" s="3"/>
      <c r="I14" s="4"/>
      <c r="J14" s="4"/>
      <c r="K14" s="4"/>
      <c r="L14" s="4"/>
      <c r="M14" s="4"/>
      <c r="N14" s="4"/>
      <c r="O14" s="4"/>
      <c r="P14" s="29"/>
      <c r="Q14" s="30"/>
      <c r="R14" s="30"/>
      <c r="S14" s="108"/>
      <c r="T14" s="31"/>
      <c r="U14" s="3"/>
      <c r="V14" s="3"/>
    </row>
    <row r="15" spans="1:25" ht="21" thickBot="1" x14ac:dyDescent="0.25">
      <c r="A15" s="15" t="s">
        <v>9</v>
      </c>
      <c r="B15" s="32"/>
      <c r="C15" s="109" t="str">
        <f>IF(OR(C18&lt;&gt;C19,D18&lt;&gt;D19,E18&lt;&gt;E19,F18&lt;&gt;F19,G18&lt;&gt;G19),"Kompetenzen fehlen !","")</f>
        <v>Kompetenzen fehlen !</v>
      </c>
      <c r="D15" s="110"/>
      <c r="E15" s="110"/>
      <c r="F15" s="110"/>
      <c r="G15" s="111"/>
      <c r="H15" s="3"/>
      <c r="I15" s="28"/>
      <c r="J15" s="4"/>
      <c r="K15" s="4"/>
      <c r="L15" s="4"/>
      <c r="M15" s="4"/>
      <c r="N15" s="4"/>
      <c r="O15" s="4"/>
      <c r="P15" s="33"/>
      <c r="Q15" s="34" t="str">
        <f>IF(I17&lt;&gt;P17,"Es fehlen noch Noten !","")</f>
        <v/>
      </c>
      <c r="R15" s="35"/>
      <c r="S15" s="36"/>
      <c r="T15" s="37"/>
      <c r="U15" s="3"/>
      <c r="V15" s="3"/>
    </row>
    <row r="16" spans="1:25" ht="21" thickBot="1" x14ac:dyDescent="0.25">
      <c r="A16" s="15"/>
      <c r="B16" s="3"/>
      <c r="C16" s="38" t="s">
        <v>10</v>
      </c>
      <c r="D16" s="38" t="s">
        <v>11</v>
      </c>
      <c r="E16" s="39" t="s">
        <v>12</v>
      </c>
      <c r="F16" s="39" t="s">
        <v>13</v>
      </c>
      <c r="G16" s="40" t="s">
        <v>14</v>
      </c>
      <c r="H16" s="3"/>
      <c r="I16" s="28"/>
      <c r="J16" s="4"/>
      <c r="K16" s="4"/>
      <c r="L16" s="4"/>
      <c r="M16" s="4"/>
      <c r="N16" s="4"/>
      <c r="O16" s="4"/>
      <c r="P16" s="41"/>
      <c r="Q16" s="42"/>
      <c r="R16" s="43"/>
      <c r="S16" s="44"/>
      <c r="T16" s="45"/>
      <c r="U16" s="3"/>
      <c r="V16" s="3"/>
    </row>
    <row r="17" spans="1:22" ht="21" thickBot="1" x14ac:dyDescent="0.25">
      <c r="A17" s="26"/>
      <c r="B17" s="46" t="s">
        <v>15</v>
      </c>
      <c r="C17" s="47">
        <f>X20</f>
        <v>0</v>
      </c>
      <c r="D17" s="48">
        <f>Y20</f>
        <v>0</v>
      </c>
      <c r="E17" s="48">
        <f>Z20</f>
        <v>0</v>
      </c>
      <c r="F17" s="48">
        <f>AA20</f>
        <v>0</v>
      </c>
      <c r="G17" s="49">
        <f>AB20</f>
        <v>0</v>
      </c>
      <c r="H17" s="3"/>
      <c r="I17" s="50" t="str">
        <f>IF(SUM(P22:P62)&gt;0,ROUND(AVERAGE(P22:P62)*2,0)/2,"")</f>
        <v/>
      </c>
      <c r="J17" s="4"/>
      <c r="K17" s="4"/>
      <c r="L17" s="4"/>
      <c r="M17" s="4"/>
      <c r="N17" s="4"/>
      <c r="O17" s="4"/>
      <c r="P17" s="51" t="str">
        <f>IF(SUM(P22:P62)&gt;0,AC20,"")</f>
        <v/>
      </c>
      <c r="Q17" s="52" t="s">
        <v>16</v>
      </c>
      <c r="R17" s="53"/>
      <c r="S17" s="53"/>
      <c r="T17" s="54"/>
      <c r="U17" s="4"/>
      <c r="V17" s="3"/>
    </row>
    <row r="18" spans="1:22" ht="15.75" thickBot="1" x14ac:dyDescent="0.25">
      <c r="A18" s="4"/>
      <c r="B18" s="55" t="s">
        <v>17</v>
      </c>
      <c r="C18" s="56">
        <f>SUM(C22:C62)</f>
        <v>0</v>
      </c>
      <c r="D18" s="56">
        <f>SUM(D22:D62)</f>
        <v>0</v>
      </c>
      <c r="E18" s="56">
        <f>SUM(E22:E62)</f>
        <v>0</v>
      </c>
      <c r="F18" s="56">
        <f>SUM(F22:F62)</f>
        <v>0</v>
      </c>
      <c r="G18" s="56">
        <f>SUM(G22:G62)</f>
        <v>0</v>
      </c>
      <c r="H18" s="3"/>
      <c r="I18" s="50">
        <f>COUNT(P22:P29,P31:P38,P40:P41,P43:P44,P46:P47,P49:P50,P52,P54:P55,P57:P58,P60:P62)</f>
        <v>0</v>
      </c>
      <c r="J18" s="4"/>
      <c r="K18" s="4"/>
      <c r="L18" s="4"/>
      <c r="M18" s="4"/>
      <c r="N18" s="4"/>
      <c r="O18" s="4"/>
      <c r="P18" s="57">
        <f>SUM(C18:G18)</f>
        <v>0</v>
      </c>
      <c r="Q18" s="58" t="s">
        <v>18</v>
      </c>
      <c r="R18" s="4"/>
      <c r="S18" s="3"/>
      <c r="T18" s="59"/>
      <c r="U18" s="4"/>
      <c r="V18" s="3"/>
    </row>
    <row r="19" spans="1:22" ht="15.75" thickBot="1" x14ac:dyDescent="0.25">
      <c r="A19" s="4"/>
      <c r="B19" s="55" t="s">
        <v>19</v>
      </c>
      <c r="C19" s="60">
        <v>3</v>
      </c>
      <c r="D19" s="60">
        <v>3</v>
      </c>
      <c r="E19" s="60">
        <v>3</v>
      </c>
      <c r="F19" s="60">
        <v>3</v>
      </c>
      <c r="G19" s="60">
        <v>3</v>
      </c>
      <c r="H19" s="3"/>
      <c r="I19" s="61"/>
      <c r="J19" s="4"/>
      <c r="K19" s="4"/>
      <c r="L19" s="4"/>
      <c r="M19" s="4"/>
      <c r="N19" s="4"/>
      <c r="O19" s="4"/>
      <c r="P19" s="60">
        <f>SUM(C19:G19)</f>
        <v>15</v>
      </c>
      <c r="Q19" s="62" t="s">
        <v>20</v>
      </c>
      <c r="R19" s="63"/>
      <c r="S19" s="64"/>
      <c r="T19" s="65"/>
      <c r="U19" s="4"/>
      <c r="V19" s="3"/>
    </row>
    <row r="20" spans="1:22" x14ac:dyDescent="0.2">
      <c r="A20" s="66" t="s">
        <v>21</v>
      </c>
      <c r="B20" s="67" t="s">
        <v>22</v>
      </c>
      <c r="C20" s="112" t="s">
        <v>23</v>
      </c>
      <c r="D20" s="112"/>
      <c r="E20" s="113" t="s">
        <v>24</v>
      </c>
      <c r="F20" s="113"/>
      <c r="G20" s="114" t="s">
        <v>25</v>
      </c>
      <c r="H20" s="115"/>
      <c r="J20" s="4"/>
      <c r="K20" s="4"/>
      <c r="L20" s="4"/>
      <c r="M20" s="4"/>
      <c r="N20" s="4"/>
      <c r="O20" s="4"/>
      <c r="P20" s="68"/>
      <c r="Q20" s="69"/>
      <c r="R20" s="70"/>
      <c r="S20" s="70"/>
      <c r="T20" s="71"/>
      <c r="U20" s="4"/>
      <c r="V20" s="3"/>
    </row>
    <row r="21" spans="1:22" x14ac:dyDescent="0.2">
      <c r="A21" s="72">
        <v>3</v>
      </c>
      <c r="B21" s="73" t="s">
        <v>26</v>
      </c>
      <c r="C21" s="74" t="s">
        <v>10</v>
      </c>
      <c r="D21" s="74" t="s">
        <v>11</v>
      </c>
      <c r="E21" s="75" t="s">
        <v>12</v>
      </c>
      <c r="F21" s="75" t="s">
        <v>13</v>
      </c>
      <c r="G21" s="74" t="s">
        <v>14</v>
      </c>
      <c r="H21" s="76" t="s">
        <v>27</v>
      </c>
      <c r="I21" s="77"/>
      <c r="J21" s="74" t="s">
        <v>10</v>
      </c>
      <c r="K21" s="74" t="s">
        <v>11</v>
      </c>
      <c r="L21" s="75" t="s">
        <v>12</v>
      </c>
      <c r="M21" s="75" t="s">
        <v>13</v>
      </c>
      <c r="N21" s="74" t="s">
        <v>14</v>
      </c>
      <c r="O21" s="78" t="s">
        <v>27</v>
      </c>
      <c r="P21" s="76" t="s">
        <v>28</v>
      </c>
      <c r="Q21" s="119" t="s">
        <v>29</v>
      </c>
      <c r="R21" s="120"/>
      <c r="S21" s="120"/>
      <c r="T21" s="121"/>
      <c r="U21" s="72" t="s">
        <v>30</v>
      </c>
      <c r="V21" s="72" t="s">
        <v>31</v>
      </c>
    </row>
    <row r="22" spans="1:22" ht="45" x14ac:dyDescent="0.2">
      <c r="A22" s="79" t="s">
        <v>32</v>
      </c>
      <c r="B22" s="80" t="s">
        <v>33</v>
      </c>
      <c r="C22" s="81" t="str">
        <f>IF(J22=TRUE,1,"")</f>
        <v/>
      </c>
      <c r="D22" s="81" t="str">
        <f t="shared" ref="D22:F62" si="0">IF(K22=TRUE,1,"")</f>
        <v/>
      </c>
      <c r="E22" s="82" t="str">
        <f>IF(L22=TRUE,1,"")</f>
        <v/>
      </c>
      <c r="F22" s="82" t="str">
        <f>IF(M22=TRUE,1,"")</f>
        <v/>
      </c>
      <c r="G22" s="81" t="str">
        <f t="shared" ref="G22:H62" si="1">IF(N22=TRUE,1,"")</f>
        <v/>
      </c>
      <c r="H22" s="83" t="str">
        <f t="shared" si="1"/>
        <v/>
      </c>
      <c r="I22" s="84" t="str">
        <f>IF(SUM(C22:H22)&lt;&gt;1,"?","")</f>
        <v>?</v>
      </c>
      <c r="J22" s="85" t="b">
        <v>0</v>
      </c>
      <c r="K22" s="85" t="b">
        <v>0</v>
      </c>
      <c r="L22" s="85" t="b">
        <v>0</v>
      </c>
      <c r="M22" s="85" t="b">
        <v>0</v>
      </c>
      <c r="N22" s="85" t="b">
        <v>0</v>
      </c>
      <c r="O22" s="86"/>
      <c r="P22" s="87"/>
      <c r="Q22" s="122"/>
      <c r="R22" s="123"/>
      <c r="S22" s="123"/>
      <c r="T22" s="124"/>
      <c r="U22" s="88"/>
      <c r="V22" s="89"/>
    </row>
    <row r="23" spans="1:22" ht="45" x14ac:dyDescent="0.2">
      <c r="A23" s="79" t="s">
        <v>34</v>
      </c>
      <c r="B23" s="80" t="s">
        <v>35</v>
      </c>
      <c r="C23" s="81" t="str">
        <f t="shared" ref="C23:C62" si="2">IF(J23=TRUE,1,"")</f>
        <v/>
      </c>
      <c r="D23" s="81" t="str">
        <f t="shared" si="0"/>
        <v/>
      </c>
      <c r="E23" s="82" t="str">
        <f t="shared" si="0"/>
        <v/>
      </c>
      <c r="F23" s="82" t="str">
        <f t="shared" si="0"/>
        <v/>
      </c>
      <c r="G23" s="82" t="str">
        <f t="shared" si="1"/>
        <v/>
      </c>
      <c r="H23" s="83" t="str">
        <f t="shared" si="1"/>
        <v/>
      </c>
      <c r="I23" s="84" t="str">
        <f t="shared" ref="I23:I62" si="3">IF(SUM(C23:H23)&lt;&gt;1,"?","")</f>
        <v>?</v>
      </c>
      <c r="J23" s="85" t="b">
        <v>0</v>
      </c>
      <c r="K23" s="85" t="b">
        <v>0</v>
      </c>
      <c r="L23" s="85" t="b">
        <v>0</v>
      </c>
      <c r="M23" s="85" t="b">
        <v>0</v>
      </c>
      <c r="N23" s="85" t="b">
        <v>0</v>
      </c>
      <c r="O23" s="86"/>
      <c r="P23" s="87"/>
      <c r="Q23" s="116"/>
      <c r="R23" s="117"/>
      <c r="S23" s="117"/>
      <c r="T23" s="118"/>
      <c r="U23" s="90"/>
      <c r="V23" s="89"/>
    </row>
    <row r="24" spans="1:22" x14ac:dyDescent="0.2">
      <c r="A24" s="79" t="s">
        <v>36</v>
      </c>
      <c r="B24" s="80" t="s">
        <v>37</v>
      </c>
      <c r="C24" s="81" t="str">
        <f t="shared" si="2"/>
        <v/>
      </c>
      <c r="D24" s="81" t="str">
        <f t="shared" si="0"/>
        <v/>
      </c>
      <c r="E24" s="81" t="str">
        <f t="shared" si="0"/>
        <v/>
      </c>
      <c r="F24" s="82" t="str">
        <f t="shared" si="0"/>
        <v/>
      </c>
      <c r="G24" s="81" t="str">
        <f t="shared" si="1"/>
        <v/>
      </c>
      <c r="H24" s="83" t="str">
        <f t="shared" si="1"/>
        <v/>
      </c>
      <c r="I24" s="84" t="str">
        <f t="shared" si="3"/>
        <v>?</v>
      </c>
      <c r="J24" s="85" t="b">
        <v>0</v>
      </c>
      <c r="K24" s="85" t="b">
        <v>0</v>
      </c>
      <c r="L24" s="85" t="b">
        <v>0</v>
      </c>
      <c r="M24" s="85" t="b">
        <v>0</v>
      </c>
      <c r="N24" s="85" t="b">
        <v>0</v>
      </c>
      <c r="O24" s="86"/>
      <c r="P24" s="87"/>
      <c r="Q24" s="116"/>
      <c r="R24" s="117"/>
      <c r="S24" s="117"/>
      <c r="T24" s="118"/>
      <c r="U24" s="90"/>
      <c r="V24" s="89"/>
    </row>
    <row r="25" spans="1:22" x14ac:dyDescent="0.2">
      <c r="A25" s="79" t="s">
        <v>38</v>
      </c>
      <c r="B25" s="80" t="s">
        <v>39</v>
      </c>
      <c r="C25" s="81" t="str">
        <f t="shared" si="2"/>
        <v/>
      </c>
      <c r="D25" s="81" t="str">
        <f t="shared" si="0"/>
        <v/>
      </c>
      <c r="E25" s="81" t="str">
        <f t="shared" si="0"/>
        <v/>
      </c>
      <c r="F25" s="82" t="str">
        <f t="shared" si="0"/>
        <v/>
      </c>
      <c r="G25" s="81" t="str">
        <f t="shared" si="1"/>
        <v/>
      </c>
      <c r="H25" s="91" t="str">
        <f t="shared" si="1"/>
        <v/>
      </c>
      <c r="I25" s="84" t="str">
        <f t="shared" si="3"/>
        <v>?</v>
      </c>
      <c r="J25" s="85" t="b">
        <v>0</v>
      </c>
      <c r="K25" s="85" t="b">
        <v>0</v>
      </c>
      <c r="L25" s="85" t="b">
        <v>0</v>
      </c>
      <c r="M25" s="85" t="b">
        <v>0</v>
      </c>
      <c r="N25" s="85" t="b">
        <v>0</v>
      </c>
      <c r="O25" s="92"/>
      <c r="P25" s="87"/>
      <c r="Q25" s="116"/>
      <c r="R25" s="117"/>
      <c r="S25" s="117"/>
      <c r="T25" s="118"/>
      <c r="U25" s="90"/>
      <c r="V25" s="89"/>
    </row>
    <row r="26" spans="1:22" x14ac:dyDescent="0.2">
      <c r="A26" s="79" t="s">
        <v>40</v>
      </c>
      <c r="B26" s="80" t="s">
        <v>41</v>
      </c>
      <c r="C26" s="81" t="str">
        <f t="shared" si="2"/>
        <v/>
      </c>
      <c r="D26" s="81" t="str">
        <f t="shared" si="0"/>
        <v/>
      </c>
      <c r="E26" s="81" t="str">
        <f t="shared" si="0"/>
        <v/>
      </c>
      <c r="F26" s="82" t="str">
        <f t="shared" si="0"/>
        <v/>
      </c>
      <c r="G26" s="82" t="str">
        <f t="shared" si="1"/>
        <v/>
      </c>
      <c r="H26" s="91" t="str">
        <f t="shared" si="1"/>
        <v/>
      </c>
      <c r="I26" s="84" t="str">
        <f t="shared" si="3"/>
        <v>?</v>
      </c>
      <c r="J26" s="85" t="b">
        <v>0</v>
      </c>
      <c r="K26" s="85" t="b">
        <v>0</v>
      </c>
      <c r="L26" s="85" t="b">
        <v>0</v>
      </c>
      <c r="M26" s="85" t="b">
        <v>0</v>
      </c>
      <c r="N26" s="85" t="b">
        <v>0</v>
      </c>
      <c r="O26" s="92"/>
      <c r="P26" s="87"/>
      <c r="Q26" s="116"/>
      <c r="R26" s="117"/>
      <c r="S26" s="117"/>
      <c r="T26" s="118"/>
      <c r="U26" s="90"/>
      <c r="V26" s="89"/>
    </row>
    <row r="27" spans="1:22" ht="45" x14ac:dyDescent="0.2">
      <c r="A27" s="79" t="s">
        <v>42</v>
      </c>
      <c r="B27" s="80" t="s">
        <v>43</v>
      </c>
      <c r="C27" s="81" t="str">
        <f t="shared" si="2"/>
        <v/>
      </c>
      <c r="D27" s="81" t="str">
        <f t="shared" si="0"/>
        <v/>
      </c>
      <c r="E27" s="81" t="str">
        <f t="shared" si="0"/>
        <v/>
      </c>
      <c r="F27" s="81" t="str">
        <f t="shared" si="0"/>
        <v/>
      </c>
      <c r="G27" s="82" t="str">
        <f t="shared" si="1"/>
        <v/>
      </c>
      <c r="H27" s="91" t="str">
        <f t="shared" si="1"/>
        <v/>
      </c>
      <c r="I27" s="84" t="str">
        <f t="shared" si="3"/>
        <v>?</v>
      </c>
      <c r="J27" s="85" t="b">
        <v>0</v>
      </c>
      <c r="K27" s="85" t="b">
        <v>0</v>
      </c>
      <c r="L27" s="85" t="b">
        <v>0</v>
      </c>
      <c r="M27" s="85" t="b">
        <v>0</v>
      </c>
      <c r="N27" s="85" t="b">
        <v>0</v>
      </c>
      <c r="O27" s="92"/>
      <c r="P27" s="87"/>
      <c r="Q27" s="116"/>
      <c r="R27" s="117"/>
      <c r="S27" s="117"/>
      <c r="T27" s="118"/>
      <c r="U27" s="90"/>
      <c r="V27" s="89"/>
    </row>
    <row r="28" spans="1:22" x14ac:dyDescent="0.2">
      <c r="A28" s="79" t="s">
        <v>44</v>
      </c>
      <c r="B28" s="80" t="s">
        <v>45</v>
      </c>
      <c r="C28" s="81" t="str">
        <f t="shared" si="2"/>
        <v/>
      </c>
      <c r="D28" s="81" t="str">
        <f t="shared" si="0"/>
        <v/>
      </c>
      <c r="E28" s="81" t="str">
        <f t="shared" si="0"/>
        <v/>
      </c>
      <c r="F28" s="82" t="str">
        <f t="shared" si="0"/>
        <v/>
      </c>
      <c r="G28" s="82" t="str">
        <f t="shared" si="1"/>
        <v/>
      </c>
      <c r="H28" s="83" t="str">
        <f t="shared" si="1"/>
        <v/>
      </c>
      <c r="I28" s="84" t="str">
        <f t="shared" si="3"/>
        <v>?</v>
      </c>
      <c r="J28" s="85" t="b">
        <v>0</v>
      </c>
      <c r="K28" s="85" t="b">
        <v>0</v>
      </c>
      <c r="L28" s="85" t="b">
        <v>0</v>
      </c>
      <c r="M28" s="85" t="b">
        <v>0</v>
      </c>
      <c r="N28" s="85" t="b">
        <v>0</v>
      </c>
      <c r="O28" s="86"/>
      <c r="P28" s="87"/>
      <c r="Q28" s="116"/>
      <c r="R28" s="117"/>
      <c r="S28" s="117"/>
      <c r="T28" s="118"/>
      <c r="U28" s="90"/>
      <c r="V28" s="89"/>
    </row>
    <row r="29" spans="1:22" ht="30" x14ac:dyDescent="0.2">
      <c r="A29" s="79" t="s">
        <v>46</v>
      </c>
      <c r="B29" s="80" t="s">
        <v>47</v>
      </c>
      <c r="C29" s="81" t="str">
        <f t="shared" si="2"/>
        <v/>
      </c>
      <c r="D29" s="81" t="str">
        <f t="shared" si="0"/>
        <v/>
      </c>
      <c r="E29" s="81" t="str">
        <f t="shared" si="0"/>
        <v/>
      </c>
      <c r="F29" s="81" t="str">
        <f t="shared" si="0"/>
        <v/>
      </c>
      <c r="G29" s="82" t="str">
        <f t="shared" si="1"/>
        <v/>
      </c>
      <c r="H29" s="83" t="str">
        <f t="shared" si="1"/>
        <v/>
      </c>
      <c r="I29" s="84" t="str">
        <f t="shared" si="3"/>
        <v>?</v>
      </c>
      <c r="J29" s="85" t="b">
        <v>0</v>
      </c>
      <c r="K29" s="85" t="b">
        <v>0</v>
      </c>
      <c r="L29" s="85" t="b">
        <v>0</v>
      </c>
      <c r="M29" s="85" t="b">
        <v>0</v>
      </c>
      <c r="N29" s="85" t="b">
        <v>0</v>
      </c>
      <c r="O29" s="86"/>
      <c r="P29" s="87"/>
      <c r="Q29" s="116"/>
      <c r="R29" s="117"/>
      <c r="S29" s="117"/>
      <c r="T29" s="118"/>
      <c r="U29" s="90"/>
      <c r="V29" s="89"/>
    </row>
    <row r="30" spans="1:22" x14ac:dyDescent="0.2">
      <c r="A30" s="72">
        <v>4</v>
      </c>
      <c r="B30" s="93" t="s">
        <v>48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5"/>
      <c r="Q30" s="125"/>
      <c r="R30" s="126"/>
      <c r="S30" s="126"/>
      <c r="T30" s="127"/>
      <c r="U30" s="96"/>
      <c r="V30" s="97"/>
    </row>
    <row r="31" spans="1:22" ht="30" x14ac:dyDescent="0.2">
      <c r="A31" s="79" t="s">
        <v>49</v>
      </c>
      <c r="B31" s="80" t="s">
        <v>50</v>
      </c>
      <c r="C31" s="81" t="str">
        <f t="shared" si="2"/>
        <v/>
      </c>
      <c r="D31" s="81" t="str">
        <f t="shared" si="0"/>
        <v/>
      </c>
      <c r="E31" s="82" t="str">
        <f t="shared" si="0"/>
        <v/>
      </c>
      <c r="F31" s="82" t="str">
        <f t="shared" si="0"/>
        <v/>
      </c>
      <c r="G31" s="81" t="str">
        <f t="shared" si="1"/>
        <v/>
      </c>
      <c r="H31" s="83" t="str">
        <f t="shared" si="1"/>
        <v/>
      </c>
      <c r="I31" s="84" t="str">
        <f t="shared" si="3"/>
        <v>?</v>
      </c>
      <c r="J31" s="85" t="b">
        <v>0</v>
      </c>
      <c r="K31" s="85" t="b">
        <v>0</v>
      </c>
      <c r="L31" s="85" t="b">
        <v>0</v>
      </c>
      <c r="M31" s="85" t="b">
        <v>0</v>
      </c>
      <c r="N31" s="85" t="b">
        <v>0</v>
      </c>
      <c r="O31" s="86"/>
      <c r="P31" s="87"/>
      <c r="Q31" s="116"/>
      <c r="R31" s="117"/>
      <c r="S31" s="117"/>
      <c r="T31" s="118"/>
      <c r="U31" s="90"/>
      <c r="V31" s="89"/>
    </row>
    <row r="32" spans="1:22" x14ac:dyDescent="0.2">
      <c r="A32" s="79" t="s">
        <v>51</v>
      </c>
      <c r="B32" s="80" t="s">
        <v>52</v>
      </c>
      <c r="C32" s="81" t="str">
        <f t="shared" si="2"/>
        <v/>
      </c>
      <c r="D32" s="81" t="str">
        <f t="shared" si="0"/>
        <v/>
      </c>
      <c r="E32" s="81" t="str">
        <f t="shared" si="0"/>
        <v/>
      </c>
      <c r="F32" s="82" t="str">
        <f t="shared" si="0"/>
        <v/>
      </c>
      <c r="G32" s="82" t="str">
        <f t="shared" si="1"/>
        <v/>
      </c>
      <c r="H32" s="83" t="str">
        <f t="shared" si="1"/>
        <v/>
      </c>
      <c r="I32" s="84" t="str">
        <f t="shared" si="3"/>
        <v>?</v>
      </c>
      <c r="J32" s="85" t="b">
        <v>0</v>
      </c>
      <c r="K32" s="85" t="b">
        <v>0</v>
      </c>
      <c r="L32" s="85" t="b">
        <v>0</v>
      </c>
      <c r="M32" s="85" t="b">
        <v>0</v>
      </c>
      <c r="N32" s="85" t="b">
        <v>0</v>
      </c>
      <c r="O32" s="86"/>
      <c r="P32" s="87"/>
      <c r="Q32" s="116"/>
      <c r="R32" s="117"/>
      <c r="S32" s="117"/>
      <c r="T32" s="118"/>
      <c r="U32" s="90"/>
      <c r="V32" s="89"/>
    </row>
    <row r="33" spans="1:22" x14ac:dyDescent="0.2">
      <c r="A33" s="79" t="s">
        <v>53</v>
      </c>
      <c r="B33" s="80" t="s">
        <v>54</v>
      </c>
      <c r="C33" s="81" t="str">
        <f t="shared" si="2"/>
        <v/>
      </c>
      <c r="D33" s="81" t="str">
        <f t="shared" si="0"/>
        <v/>
      </c>
      <c r="E33" s="82" t="str">
        <f t="shared" si="0"/>
        <v/>
      </c>
      <c r="F33" s="82" t="str">
        <f t="shared" si="0"/>
        <v/>
      </c>
      <c r="G33" s="82" t="str">
        <f t="shared" si="1"/>
        <v/>
      </c>
      <c r="H33" s="83" t="str">
        <f t="shared" si="1"/>
        <v/>
      </c>
      <c r="I33" s="84" t="str">
        <f t="shared" si="3"/>
        <v>?</v>
      </c>
      <c r="J33" s="85" t="b">
        <v>0</v>
      </c>
      <c r="K33" s="85" t="b">
        <v>0</v>
      </c>
      <c r="L33" s="85" t="b">
        <v>0</v>
      </c>
      <c r="M33" s="85" t="b">
        <v>0</v>
      </c>
      <c r="N33" s="85" t="b">
        <v>0</v>
      </c>
      <c r="O33" s="86"/>
      <c r="P33" s="87"/>
      <c r="Q33" s="116"/>
      <c r="R33" s="117"/>
      <c r="S33" s="117"/>
      <c r="T33" s="118"/>
      <c r="U33" s="90"/>
      <c r="V33" s="89"/>
    </row>
    <row r="34" spans="1:22" ht="30" x14ac:dyDescent="0.2">
      <c r="A34" s="79" t="s">
        <v>55</v>
      </c>
      <c r="B34" s="80" t="s">
        <v>56</v>
      </c>
      <c r="C34" s="81" t="str">
        <f t="shared" si="2"/>
        <v/>
      </c>
      <c r="D34" s="81" t="str">
        <f t="shared" si="0"/>
        <v/>
      </c>
      <c r="E34" s="81" t="str">
        <f t="shared" si="0"/>
        <v/>
      </c>
      <c r="F34" s="81" t="str">
        <f t="shared" si="0"/>
        <v/>
      </c>
      <c r="G34" s="82" t="str">
        <f t="shared" si="1"/>
        <v/>
      </c>
      <c r="H34" s="83" t="str">
        <f t="shared" si="1"/>
        <v/>
      </c>
      <c r="I34" s="84" t="str">
        <f t="shared" si="3"/>
        <v>?</v>
      </c>
      <c r="J34" s="85" t="b">
        <v>0</v>
      </c>
      <c r="K34" s="85" t="b">
        <v>0</v>
      </c>
      <c r="L34" s="85" t="b">
        <v>0</v>
      </c>
      <c r="M34" s="85" t="b">
        <v>0</v>
      </c>
      <c r="N34" s="85" t="b">
        <v>0</v>
      </c>
      <c r="O34" s="86"/>
      <c r="P34" s="87"/>
      <c r="Q34" s="116"/>
      <c r="R34" s="117"/>
      <c r="S34" s="117"/>
      <c r="T34" s="118"/>
      <c r="U34" s="90"/>
      <c r="V34" s="89"/>
    </row>
    <row r="35" spans="1:22" ht="30" x14ac:dyDescent="0.2">
      <c r="A35" s="79" t="s">
        <v>57</v>
      </c>
      <c r="B35" s="80" t="s">
        <v>58</v>
      </c>
      <c r="C35" s="81" t="str">
        <f t="shared" si="2"/>
        <v/>
      </c>
      <c r="D35" s="81" t="str">
        <f t="shared" si="0"/>
        <v/>
      </c>
      <c r="E35" s="81" t="str">
        <f t="shared" si="0"/>
        <v/>
      </c>
      <c r="F35" s="82" t="str">
        <f t="shared" si="0"/>
        <v/>
      </c>
      <c r="G35" s="82" t="str">
        <f t="shared" si="1"/>
        <v/>
      </c>
      <c r="H35" s="83" t="str">
        <f t="shared" si="1"/>
        <v/>
      </c>
      <c r="I35" s="84" t="str">
        <f t="shared" si="3"/>
        <v>?</v>
      </c>
      <c r="J35" s="85" t="b">
        <v>0</v>
      </c>
      <c r="K35" s="85" t="b">
        <v>0</v>
      </c>
      <c r="L35" s="85" t="b">
        <v>0</v>
      </c>
      <c r="M35" s="85" t="b">
        <v>0</v>
      </c>
      <c r="N35" s="85" t="b">
        <v>0</v>
      </c>
      <c r="O35" s="86"/>
      <c r="P35" s="87"/>
      <c r="Q35" s="116"/>
      <c r="R35" s="117"/>
      <c r="S35" s="117"/>
      <c r="T35" s="118"/>
      <c r="U35" s="90"/>
      <c r="V35" s="89"/>
    </row>
    <row r="36" spans="1:22" x14ac:dyDescent="0.2">
      <c r="A36" s="79" t="s">
        <v>59</v>
      </c>
      <c r="B36" s="80" t="s">
        <v>60</v>
      </c>
      <c r="C36" s="81" t="str">
        <f t="shared" si="2"/>
        <v/>
      </c>
      <c r="D36" s="81" t="str">
        <f t="shared" si="0"/>
        <v/>
      </c>
      <c r="E36" s="82" t="str">
        <f t="shared" si="0"/>
        <v/>
      </c>
      <c r="F36" s="82" t="str">
        <f t="shared" si="0"/>
        <v/>
      </c>
      <c r="G36" s="82" t="str">
        <f t="shared" si="1"/>
        <v/>
      </c>
      <c r="H36" s="83" t="str">
        <f t="shared" si="1"/>
        <v/>
      </c>
      <c r="I36" s="84" t="str">
        <f t="shared" si="3"/>
        <v>?</v>
      </c>
      <c r="J36" s="85" t="b">
        <v>0</v>
      </c>
      <c r="K36" s="85" t="b">
        <v>0</v>
      </c>
      <c r="L36" s="85" t="b">
        <v>0</v>
      </c>
      <c r="M36" s="85" t="b">
        <v>0</v>
      </c>
      <c r="N36" s="85" t="b">
        <v>0</v>
      </c>
      <c r="O36" s="86"/>
      <c r="P36" s="87"/>
      <c r="Q36" s="116"/>
      <c r="R36" s="117"/>
      <c r="S36" s="117"/>
      <c r="T36" s="118"/>
      <c r="U36" s="90"/>
      <c r="V36" s="89"/>
    </row>
    <row r="37" spans="1:22" ht="30" x14ac:dyDescent="0.2">
      <c r="A37" s="79" t="s">
        <v>61</v>
      </c>
      <c r="B37" s="80" t="s">
        <v>62</v>
      </c>
      <c r="C37" s="81" t="str">
        <f t="shared" si="2"/>
        <v/>
      </c>
      <c r="D37" s="81" t="str">
        <f t="shared" si="0"/>
        <v/>
      </c>
      <c r="E37" s="81" t="str">
        <f t="shared" si="0"/>
        <v/>
      </c>
      <c r="F37" s="82" t="str">
        <f t="shared" si="0"/>
        <v/>
      </c>
      <c r="G37" s="82" t="str">
        <f t="shared" si="1"/>
        <v/>
      </c>
      <c r="H37" s="83" t="str">
        <f t="shared" si="1"/>
        <v/>
      </c>
      <c r="I37" s="84" t="str">
        <f t="shared" si="3"/>
        <v>?</v>
      </c>
      <c r="J37" s="85" t="b">
        <v>0</v>
      </c>
      <c r="K37" s="85" t="b">
        <v>0</v>
      </c>
      <c r="L37" s="85" t="b">
        <v>0</v>
      </c>
      <c r="M37" s="85" t="b">
        <v>0</v>
      </c>
      <c r="N37" s="85" t="b">
        <v>0</v>
      </c>
      <c r="O37" s="86"/>
      <c r="P37" s="87"/>
      <c r="Q37" s="116"/>
      <c r="R37" s="117"/>
      <c r="S37" s="117"/>
      <c r="T37" s="118"/>
      <c r="U37" s="90"/>
      <c r="V37" s="89"/>
    </row>
    <row r="38" spans="1:22" ht="30" x14ac:dyDescent="0.2">
      <c r="A38" s="79" t="s">
        <v>63</v>
      </c>
      <c r="B38" s="80" t="s">
        <v>64</v>
      </c>
      <c r="C38" s="81" t="str">
        <f t="shared" si="2"/>
        <v/>
      </c>
      <c r="D38" s="82" t="str">
        <f t="shared" si="0"/>
        <v/>
      </c>
      <c r="E38" s="81" t="str">
        <f t="shared" si="0"/>
        <v/>
      </c>
      <c r="F38" s="81" t="str">
        <f t="shared" si="0"/>
        <v/>
      </c>
      <c r="G38" s="81" t="str">
        <f t="shared" si="1"/>
        <v/>
      </c>
      <c r="H38" s="83" t="str">
        <f t="shared" si="1"/>
        <v/>
      </c>
      <c r="I38" s="84" t="str">
        <f t="shared" si="3"/>
        <v>?</v>
      </c>
      <c r="J38" s="85" t="b">
        <v>0</v>
      </c>
      <c r="K38" s="85" t="b">
        <v>0</v>
      </c>
      <c r="L38" s="85" t="b">
        <v>0</v>
      </c>
      <c r="M38" s="85" t="b">
        <v>0</v>
      </c>
      <c r="N38" s="85" t="b">
        <v>0</v>
      </c>
      <c r="O38" s="86"/>
      <c r="P38" s="87"/>
      <c r="Q38" s="116"/>
      <c r="R38" s="117"/>
      <c r="S38" s="117"/>
      <c r="T38" s="118"/>
      <c r="U38" s="90"/>
      <c r="V38" s="89"/>
    </row>
    <row r="39" spans="1:22" x14ac:dyDescent="0.2">
      <c r="A39" s="72">
        <v>5</v>
      </c>
      <c r="B39" s="93" t="s">
        <v>65</v>
      </c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5"/>
      <c r="Q39" s="125"/>
      <c r="R39" s="126"/>
      <c r="S39" s="126"/>
      <c r="T39" s="127"/>
      <c r="U39" s="96"/>
      <c r="V39" s="97"/>
    </row>
    <row r="40" spans="1:22" ht="30" x14ac:dyDescent="0.2">
      <c r="A40" s="79" t="s">
        <v>66</v>
      </c>
      <c r="B40" s="80" t="s">
        <v>67</v>
      </c>
      <c r="C40" s="81" t="str">
        <f t="shared" si="2"/>
        <v/>
      </c>
      <c r="D40" s="81" t="str">
        <f t="shared" si="0"/>
        <v/>
      </c>
      <c r="E40" s="81" t="str">
        <f t="shared" si="0"/>
        <v/>
      </c>
      <c r="F40" s="81" t="str">
        <f>IF(M40=TRUE,1,"")</f>
        <v/>
      </c>
      <c r="G40" s="82" t="str">
        <f t="shared" si="1"/>
        <v/>
      </c>
      <c r="H40" s="83" t="str">
        <f t="shared" si="1"/>
        <v/>
      </c>
      <c r="I40" s="84" t="str">
        <f t="shared" si="3"/>
        <v>?</v>
      </c>
      <c r="J40" s="85" t="b">
        <v>0</v>
      </c>
      <c r="K40" s="85" t="b">
        <v>0</v>
      </c>
      <c r="L40" s="85" t="b">
        <v>0</v>
      </c>
      <c r="M40" s="85" t="b">
        <v>0</v>
      </c>
      <c r="N40" s="85" t="b">
        <v>0</v>
      </c>
      <c r="O40" s="86"/>
      <c r="P40" s="87"/>
      <c r="Q40" s="116"/>
      <c r="R40" s="117"/>
      <c r="S40" s="117"/>
      <c r="T40" s="118"/>
      <c r="U40" s="90"/>
      <c r="V40" s="89"/>
    </row>
    <row r="41" spans="1:22" ht="30" x14ac:dyDescent="0.2">
      <c r="A41" s="79" t="s">
        <v>68</v>
      </c>
      <c r="B41" s="80" t="s">
        <v>69</v>
      </c>
      <c r="C41" s="81" t="str">
        <f t="shared" si="2"/>
        <v/>
      </c>
      <c r="D41" s="81" t="str">
        <f t="shared" si="0"/>
        <v/>
      </c>
      <c r="E41" s="81" t="str">
        <f t="shared" si="0"/>
        <v/>
      </c>
      <c r="F41" s="81" t="str">
        <f>IF(M41=TRUE,1,"")</f>
        <v/>
      </c>
      <c r="G41" s="82" t="str">
        <f t="shared" si="1"/>
        <v/>
      </c>
      <c r="H41" s="83" t="str">
        <f t="shared" si="1"/>
        <v/>
      </c>
      <c r="I41" s="84" t="str">
        <f t="shared" si="3"/>
        <v>?</v>
      </c>
      <c r="J41" s="85" t="b">
        <v>0</v>
      </c>
      <c r="K41" s="85" t="b">
        <v>0</v>
      </c>
      <c r="L41" s="85" t="b">
        <v>0</v>
      </c>
      <c r="M41" s="85" t="b">
        <v>0</v>
      </c>
      <c r="N41" s="85" t="b">
        <v>0</v>
      </c>
      <c r="O41" s="86"/>
      <c r="P41" s="87"/>
      <c r="Q41" s="116"/>
      <c r="R41" s="117"/>
      <c r="S41" s="117"/>
      <c r="T41" s="118"/>
      <c r="U41" s="90"/>
      <c r="V41" s="89"/>
    </row>
    <row r="42" spans="1:22" x14ac:dyDescent="0.2">
      <c r="A42" s="72">
        <v>6</v>
      </c>
      <c r="B42" s="93" t="s">
        <v>70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5"/>
      <c r="Q42" s="125"/>
      <c r="R42" s="126"/>
      <c r="S42" s="126"/>
      <c r="T42" s="127"/>
      <c r="U42" s="96"/>
      <c r="V42" s="97"/>
    </row>
    <row r="43" spans="1:22" x14ac:dyDescent="0.2">
      <c r="A43" s="79" t="s">
        <v>71</v>
      </c>
      <c r="B43" s="80" t="s">
        <v>72</v>
      </c>
      <c r="C43" s="81" t="str">
        <f t="shared" si="2"/>
        <v/>
      </c>
      <c r="D43" s="81" t="str">
        <f t="shared" si="0"/>
        <v/>
      </c>
      <c r="E43" s="81" t="str">
        <f t="shared" si="0"/>
        <v/>
      </c>
      <c r="F43" s="82" t="str">
        <f>IF(M43=TRUE,1,"")</f>
        <v/>
      </c>
      <c r="G43" s="82" t="str">
        <f t="shared" si="1"/>
        <v/>
      </c>
      <c r="H43" s="83" t="str">
        <f t="shared" si="1"/>
        <v/>
      </c>
      <c r="I43" s="84" t="str">
        <f t="shared" si="3"/>
        <v>?</v>
      </c>
      <c r="J43" s="85" t="b">
        <v>0</v>
      </c>
      <c r="K43" s="85" t="b">
        <v>0</v>
      </c>
      <c r="L43" s="85" t="b">
        <v>0</v>
      </c>
      <c r="M43" s="85" t="b">
        <v>0</v>
      </c>
      <c r="N43" s="85" t="b">
        <v>0</v>
      </c>
      <c r="O43" s="86"/>
      <c r="P43" s="87"/>
      <c r="Q43" s="116"/>
      <c r="R43" s="117"/>
      <c r="S43" s="117"/>
      <c r="T43" s="118"/>
      <c r="U43" s="90"/>
      <c r="V43" s="89"/>
    </row>
    <row r="44" spans="1:22" ht="30" x14ac:dyDescent="0.2">
      <c r="A44" s="79" t="s">
        <v>73</v>
      </c>
      <c r="B44" s="80" t="s">
        <v>74</v>
      </c>
      <c r="C44" s="81" t="str">
        <f t="shared" si="2"/>
        <v/>
      </c>
      <c r="D44" s="81" t="str">
        <f t="shared" si="0"/>
        <v/>
      </c>
      <c r="E44" s="81" t="str">
        <f t="shared" si="0"/>
        <v/>
      </c>
      <c r="F44" s="81" t="str">
        <f>IF(M44=TRUE,1,"")</f>
        <v/>
      </c>
      <c r="G44" s="82" t="str">
        <f t="shared" si="1"/>
        <v/>
      </c>
      <c r="H44" s="83" t="str">
        <f t="shared" si="1"/>
        <v/>
      </c>
      <c r="I44" s="84" t="str">
        <f t="shared" si="3"/>
        <v>?</v>
      </c>
      <c r="J44" s="85" t="b">
        <v>0</v>
      </c>
      <c r="K44" s="85" t="b">
        <v>0</v>
      </c>
      <c r="L44" s="85" t="b">
        <v>0</v>
      </c>
      <c r="M44" s="85" t="b">
        <v>0</v>
      </c>
      <c r="N44" s="85" t="b">
        <v>0</v>
      </c>
      <c r="O44" s="86"/>
      <c r="P44" s="87"/>
      <c r="Q44" s="116"/>
      <c r="R44" s="117"/>
      <c r="S44" s="117"/>
      <c r="T44" s="118"/>
      <c r="U44" s="90"/>
      <c r="V44" s="89"/>
    </row>
    <row r="45" spans="1:22" x14ac:dyDescent="0.2">
      <c r="A45" s="72">
        <v>7</v>
      </c>
      <c r="B45" s="93" t="s">
        <v>75</v>
      </c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5"/>
      <c r="Q45" s="125"/>
      <c r="R45" s="126"/>
      <c r="S45" s="126"/>
      <c r="T45" s="127"/>
      <c r="U45" s="96"/>
      <c r="V45" s="97"/>
    </row>
    <row r="46" spans="1:22" ht="45" x14ac:dyDescent="0.2">
      <c r="A46" s="79" t="s">
        <v>76</v>
      </c>
      <c r="B46" s="80" t="s">
        <v>77</v>
      </c>
      <c r="C46" s="81" t="str">
        <f t="shared" si="2"/>
        <v/>
      </c>
      <c r="D46" s="82" t="str">
        <f t="shared" si="0"/>
        <v/>
      </c>
      <c r="E46" s="81" t="str">
        <f t="shared" si="0"/>
        <v/>
      </c>
      <c r="F46" s="81" t="str">
        <f>IF(M46=TRUE,1,"")</f>
        <v/>
      </c>
      <c r="G46" s="81" t="str">
        <f t="shared" si="1"/>
        <v/>
      </c>
      <c r="H46" s="83" t="str">
        <f t="shared" si="1"/>
        <v/>
      </c>
      <c r="I46" s="84" t="str">
        <f t="shared" si="3"/>
        <v>?</v>
      </c>
      <c r="J46" s="85" t="b">
        <v>0</v>
      </c>
      <c r="K46" s="85" t="b">
        <v>0</v>
      </c>
      <c r="L46" s="85" t="b">
        <v>0</v>
      </c>
      <c r="M46" s="85" t="b">
        <v>0</v>
      </c>
      <c r="N46" s="85" t="b">
        <v>0</v>
      </c>
      <c r="O46" s="86"/>
      <c r="P46" s="87"/>
      <c r="Q46" s="116"/>
      <c r="R46" s="117"/>
      <c r="S46" s="117"/>
      <c r="T46" s="118"/>
      <c r="U46" s="90"/>
      <c r="V46" s="89"/>
    </row>
    <row r="47" spans="1:22" ht="30" x14ac:dyDescent="0.2">
      <c r="A47" s="79" t="s">
        <v>78</v>
      </c>
      <c r="B47" s="80" t="s">
        <v>79</v>
      </c>
      <c r="C47" s="81" t="str">
        <f t="shared" si="2"/>
        <v/>
      </c>
      <c r="D47" s="81" t="str">
        <f t="shared" si="0"/>
        <v/>
      </c>
      <c r="E47" s="82" t="str">
        <f t="shared" si="0"/>
        <v/>
      </c>
      <c r="F47" s="82" t="str">
        <f>IF(M47=TRUE,1,"")</f>
        <v/>
      </c>
      <c r="G47" s="81" t="str">
        <f t="shared" si="1"/>
        <v/>
      </c>
      <c r="H47" s="83" t="str">
        <f t="shared" si="1"/>
        <v/>
      </c>
      <c r="I47" s="84" t="str">
        <f t="shared" si="3"/>
        <v>?</v>
      </c>
      <c r="J47" s="85" t="b">
        <v>0</v>
      </c>
      <c r="K47" s="85" t="b">
        <v>0</v>
      </c>
      <c r="L47" s="85" t="b">
        <v>0</v>
      </c>
      <c r="M47" s="85" t="b">
        <v>0</v>
      </c>
      <c r="N47" s="85" t="b">
        <v>0</v>
      </c>
      <c r="O47" s="86"/>
      <c r="P47" s="87"/>
      <c r="Q47" s="116"/>
      <c r="R47" s="117"/>
      <c r="S47" s="117"/>
      <c r="T47" s="118"/>
      <c r="U47" s="90"/>
      <c r="V47" s="89"/>
    </row>
    <row r="48" spans="1:22" x14ac:dyDescent="0.2">
      <c r="A48" s="72">
        <v>8</v>
      </c>
      <c r="B48" s="93" t="s">
        <v>80</v>
      </c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5"/>
      <c r="Q48" s="125"/>
      <c r="R48" s="126"/>
      <c r="S48" s="126"/>
      <c r="T48" s="127"/>
      <c r="U48" s="96"/>
      <c r="V48" s="97"/>
    </row>
    <row r="49" spans="1:22" ht="60" x14ac:dyDescent="0.2">
      <c r="A49" s="79" t="s">
        <v>81</v>
      </c>
      <c r="B49" s="80" t="s">
        <v>82</v>
      </c>
      <c r="C49" s="81" t="str">
        <f t="shared" si="2"/>
        <v/>
      </c>
      <c r="D49" s="81" t="str">
        <f t="shared" si="0"/>
        <v/>
      </c>
      <c r="E49" s="82" t="str">
        <f t="shared" si="0"/>
        <v/>
      </c>
      <c r="F49" s="82" t="str">
        <f>IF(M49=TRUE,1,"")</f>
        <v/>
      </c>
      <c r="G49" s="81" t="str">
        <f t="shared" si="1"/>
        <v/>
      </c>
      <c r="H49" s="83" t="str">
        <f t="shared" si="1"/>
        <v/>
      </c>
      <c r="I49" s="84" t="str">
        <f t="shared" si="3"/>
        <v>?</v>
      </c>
      <c r="J49" s="85" t="b">
        <v>0</v>
      </c>
      <c r="K49" s="85" t="b">
        <v>0</v>
      </c>
      <c r="L49" s="85" t="b">
        <v>0</v>
      </c>
      <c r="M49" s="85" t="b">
        <v>0</v>
      </c>
      <c r="N49" s="85" t="b">
        <v>0</v>
      </c>
      <c r="O49" s="86"/>
      <c r="P49" s="87"/>
      <c r="Q49" s="116"/>
      <c r="R49" s="117"/>
      <c r="S49" s="117"/>
      <c r="T49" s="118"/>
      <c r="U49" s="90"/>
      <c r="V49" s="89"/>
    </row>
    <row r="50" spans="1:22" ht="30" x14ac:dyDescent="0.2">
      <c r="A50" s="79" t="s">
        <v>83</v>
      </c>
      <c r="B50" s="80" t="s">
        <v>84</v>
      </c>
      <c r="C50" s="81" t="str">
        <f t="shared" si="2"/>
        <v/>
      </c>
      <c r="D50" s="82" t="str">
        <f t="shared" si="0"/>
        <v/>
      </c>
      <c r="E50" s="81" t="str">
        <f t="shared" si="0"/>
        <v/>
      </c>
      <c r="F50" s="81" t="str">
        <f>IF(M50=TRUE,1,"")</f>
        <v/>
      </c>
      <c r="G50" s="81" t="str">
        <f t="shared" si="1"/>
        <v/>
      </c>
      <c r="H50" s="83" t="str">
        <f t="shared" si="1"/>
        <v/>
      </c>
      <c r="I50" s="84" t="str">
        <f t="shared" si="3"/>
        <v>?</v>
      </c>
      <c r="J50" s="85" t="b">
        <v>0</v>
      </c>
      <c r="K50" s="85" t="b">
        <v>0</v>
      </c>
      <c r="L50" s="85" t="b">
        <v>0</v>
      </c>
      <c r="M50" s="85" t="b">
        <v>0</v>
      </c>
      <c r="N50" s="85" t="b">
        <v>0</v>
      </c>
      <c r="O50" s="86"/>
      <c r="P50" s="87"/>
      <c r="Q50" s="116"/>
      <c r="R50" s="117"/>
      <c r="S50" s="117"/>
      <c r="T50" s="118"/>
      <c r="U50" s="90"/>
      <c r="V50" s="89"/>
    </row>
    <row r="51" spans="1:22" x14ac:dyDescent="0.2">
      <c r="A51" s="72">
        <v>9</v>
      </c>
      <c r="B51" s="93" t="s">
        <v>85</v>
      </c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5"/>
      <c r="Q51" s="125"/>
      <c r="R51" s="126"/>
      <c r="S51" s="126"/>
      <c r="T51" s="127"/>
      <c r="U51" s="96"/>
      <c r="V51" s="97"/>
    </row>
    <row r="52" spans="1:22" ht="45" x14ac:dyDescent="0.2">
      <c r="A52" s="79" t="s">
        <v>86</v>
      </c>
      <c r="B52" s="80" t="s">
        <v>87</v>
      </c>
      <c r="C52" s="82" t="str">
        <f t="shared" si="2"/>
        <v/>
      </c>
      <c r="D52" s="81" t="str">
        <f t="shared" si="0"/>
        <v/>
      </c>
      <c r="E52" s="81" t="str">
        <f t="shared" si="0"/>
        <v/>
      </c>
      <c r="F52" s="81" t="str">
        <f>IF(M52=TRUE,1,"")</f>
        <v/>
      </c>
      <c r="G52" s="81" t="str">
        <f t="shared" si="1"/>
        <v/>
      </c>
      <c r="H52" s="83" t="str">
        <f t="shared" si="1"/>
        <v/>
      </c>
      <c r="I52" s="84" t="str">
        <f t="shared" si="3"/>
        <v>?</v>
      </c>
      <c r="J52" s="85" t="b">
        <v>0</v>
      </c>
      <c r="K52" s="85" t="b">
        <v>0</v>
      </c>
      <c r="L52" s="85" t="b">
        <v>0</v>
      </c>
      <c r="M52" s="85" t="b">
        <v>0</v>
      </c>
      <c r="N52" s="85" t="b">
        <v>0</v>
      </c>
      <c r="O52" s="86"/>
      <c r="P52" s="87"/>
      <c r="Q52" s="116"/>
      <c r="R52" s="117"/>
      <c r="S52" s="117"/>
      <c r="T52" s="118"/>
      <c r="U52" s="90"/>
      <c r="V52" s="89"/>
    </row>
    <row r="53" spans="1:22" x14ac:dyDescent="0.2">
      <c r="A53" s="72">
        <v>10</v>
      </c>
      <c r="B53" s="93" t="s">
        <v>88</v>
      </c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5"/>
      <c r="Q53" s="125"/>
      <c r="R53" s="126"/>
      <c r="S53" s="126"/>
      <c r="T53" s="127"/>
      <c r="U53" s="96"/>
      <c r="V53" s="97"/>
    </row>
    <row r="54" spans="1:22" ht="30" x14ac:dyDescent="0.2">
      <c r="A54" s="79" t="s">
        <v>89</v>
      </c>
      <c r="B54" s="80" t="s">
        <v>90</v>
      </c>
      <c r="C54" s="82" t="str">
        <f t="shared" si="2"/>
        <v/>
      </c>
      <c r="D54" s="81" t="str">
        <f t="shared" si="0"/>
        <v/>
      </c>
      <c r="E54" s="81" t="str">
        <f t="shared" si="0"/>
        <v/>
      </c>
      <c r="F54" s="81" t="str">
        <f>IF(M54=TRUE,1,"")</f>
        <v/>
      </c>
      <c r="G54" s="81" t="str">
        <f t="shared" si="1"/>
        <v/>
      </c>
      <c r="H54" s="83" t="str">
        <f t="shared" si="1"/>
        <v/>
      </c>
      <c r="I54" s="84" t="str">
        <f t="shared" si="3"/>
        <v>?</v>
      </c>
      <c r="J54" s="85" t="b">
        <v>0</v>
      </c>
      <c r="K54" s="85" t="b">
        <v>0</v>
      </c>
      <c r="L54" s="85" t="b">
        <v>0</v>
      </c>
      <c r="M54" s="85" t="b">
        <v>0</v>
      </c>
      <c r="N54" s="85" t="b">
        <v>0</v>
      </c>
      <c r="O54" s="86"/>
      <c r="P54" s="87"/>
      <c r="Q54" s="116"/>
      <c r="R54" s="117"/>
      <c r="S54" s="117"/>
      <c r="T54" s="118"/>
      <c r="U54" s="90"/>
      <c r="V54" s="89"/>
    </row>
    <row r="55" spans="1:22" ht="45" x14ac:dyDescent="0.2">
      <c r="A55" s="79" t="s">
        <v>91</v>
      </c>
      <c r="B55" s="80" t="s">
        <v>92</v>
      </c>
      <c r="C55" s="81" t="str">
        <f t="shared" si="2"/>
        <v/>
      </c>
      <c r="D55" s="82" t="str">
        <f t="shared" si="0"/>
        <v/>
      </c>
      <c r="E55" s="81" t="str">
        <f t="shared" si="0"/>
        <v/>
      </c>
      <c r="F55" s="81" t="str">
        <f>IF(M55=TRUE,1,"")</f>
        <v/>
      </c>
      <c r="G55" s="81" t="str">
        <f t="shared" si="1"/>
        <v/>
      </c>
      <c r="H55" s="83" t="str">
        <f t="shared" si="1"/>
        <v/>
      </c>
      <c r="I55" s="84" t="str">
        <f t="shared" si="3"/>
        <v>?</v>
      </c>
      <c r="J55" s="85" t="b">
        <v>0</v>
      </c>
      <c r="K55" s="85" t="b">
        <v>0</v>
      </c>
      <c r="L55" s="85" t="b">
        <v>0</v>
      </c>
      <c r="M55" s="85" t="b">
        <v>0</v>
      </c>
      <c r="N55" s="85" t="b">
        <v>0</v>
      </c>
      <c r="O55" s="86"/>
      <c r="P55" s="87"/>
      <c r="Q55" s="116"/>
      <c r="R55" s="117"/>
      <c r="S55" s="117"/>
      <c r="T55" s="118"/>
      <c r="U55" s="90"/>
      <c r="V55" s="89"/>
    </row>
    <row r="56" spans="1:22" x14ac:dyDescent="0.2">
      <c r="A56" s="72">
        <v>11</v>
      </c>
      <c r="B56" s="93" t="s">
        <v>93</v>
      </c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5"/>
      <c r="Q56" s="125"/>
      <c r="R56" s="126"/>
      <c r="S56" s="126"/>
      <c r="T56" s="127"/>
      <c r="U56" s="96"/>
      <c r="V56" s="97"/>
    </row>
    <row r="57" spans="1:22" ht="60" x14ac:dyDescent="0.2">
      <c r="A57" s="79" t="s">
        <v>94</v>
      </c>
      <c r="B57" s="80" t="s">
        <v>95</v>
      </c>
      <c r="C57" s="81" t="str">
        <f t="shared" si="2"/>
        <v/>
      </c>
      <c r="D57" s="81" t="str">
        <f t="shared" si="0"/>
        <v/>
      </c>
      <c r="E57" s="81" t="str">
        <f t="shared" si="0"/>
        <v/>
      </c>
      <c r="F57" s="82" t="str">
        <f>IF(M57=TRUE,1,"")</f>
        <v/>
      </c>
      <c r="G57" s="81" t="str">
        <f t="shared" si="1"/>
        <v/>
      </c>
      <c r="H57" s="83" t="str">
        <f t="shared" si="1"/>
        <v/>
      </c>
      <c r="I57" s="84" t="str">
        <f t="shared" si="3"/>
        <v>?</v>
      </c>
      <c r="J57" s="85" t="b">
        <v>0</v>
      </c>
      <c r="K57" s="85" t="b">
        <v>0</v>
      </c>
      <c r="L57" s="85" t="b">
        <v>0</v>
      </c>
      <c r="M57" s="85"/>
      <c r="N57" s="85"/>
      <c r="O57" s="86"/>
      <c r="P57" s="87"/>
      <c r="Q57" s="116"/>
      <c r="R57" s="117"/>
      <c r="S57" s="117"/>
      <c r="T57" s="118"/>
      <c r="U57" s="90"/>
      <c r="V57" s="89"/>
    </row>
    <row r="58" spans="1:22" ht="30" x14ac:dyDescent="0.2">
      <c r="A58" s="79" t="s">
        <v>96</v>
      </c>
      <c r="B58" s="80" t="s">
        <v>97</v>
      </c>
      <c r="C58" s="81" t="str">
        <f t="shared" si="2"/>
        <v/>
      </c>
      <c r="D58" s="81" t="str">
        <f t="shared" si="0"/>
        <v/>
      </c>
      <c r="E58" s="81" t="str">
        <f t="shared" si="0"/>
        <v/>
      </c>
      <c r="F58" s="82" t="str">
        <f>IF(M58=TRUE,1,"")</f>
        <v/>
      </c>
      <c r="G58" s="81" t="str">
        <f t="shared" si="1"/>
        <v/>
      </c>
      <c r="H58" s="83" t="str">
        <f t="shared" si="1"/>
        <v/>
      </c>
      <c r="I58" s="84" t="str">
        <f t="shared" si="3"/>
        <v>?</v>
      </c>
      <c r="J58" s="85" t="b">
        <v>0</v>
      </c>
      <c r="K58" s="85" t="b">
        <v>0</v>
      </c>
      <c r="L58" s="85" t="b">
        <v>0</v>
      </c>
      <c r="M58" s="85" t="b">
        <v>0</v>
      </c>
      <c r="N58" s="85" t="b">
        <v>0</v>
      </c>
      <c r="O58" s="86"/>
      <c r="P58" s="87"/>
      <c r="Q58" s="116"/>
      <c r="R58" s="117"/>
      <c r="S58" s="117"/>
      <c r="T58" s="118"/>
      <c r="U58" s="90"/>
      <c r="V58" s="89"/>
    </row>
    <row r="59" spans="1:22" x14ac:dyDescent="0.2">
      <c r="A59" s="72">
        <v>12</v>
      </c>
      <c r="B59" s="93" t="s">
        <v>98</v>
      </c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5"/>
      <c r="Q59" s="125"/>
      <c r="R59" s="126"/>
      <c r="S59" s="126"/>
      <c r="T59" s="127"/>
      <c r="U59" s="96"/>
      <c r="V59" s="97"/>
    </row>
    <row r="60" spans="1:22" ht="30" x14ac:dyDescent="0.2">
      <c r="A60" s="79" t="s">
        <v>99</v>
      </c>
      <c r="B60" s="80" t="s">
        <v>100</v>
      </c>
      <c r="C60" s="81" t="str">
        <f t="shared" si="2"/>
        <v/>
      </c>
      <c r="D60" s="81" t="str">
        <f t="shared" si="0"/>
        <v/>
      </c>
      <c r="E60" s="82" t="str">
        <f t="shared" si="0"/>
        <v/>
      </c>
      <c r="F60" s="81" t="str">
        <f>IF(M60=TRUE,1,"")</f>
        <v/>
      </c>
      <c r="G60" s="81" t="str">
        <f t="shared" si="1"/>
        <v/>
      </c>
      <c r="H60" s="83" t="str">
        <f t="shared" si="1"/>
        <v/>
      </c>
      <c r="I60" s="84" t="str">
        <f t="shared" si="3"/>
        <v>?</v>
      </c>
      <c r="J60" s="85" t="b">
        <v>0</v>
      </c>
      <c r="K60" s="85" t="b">
        <v>0</v>
      </c>
      <c r="L60" s="85" t="b">
        <v>0</v>
      </c>
      <c r="M60" s="85" t="b">
        <v>0</v>
      </c>
      <c r="N60" s="85" t="b">
        <v>0</v>
      </c>
      <c r="O60" s="86"/>
      <c r="P60" s="87"/>
      <c r="Q60" s="116"/>
      <c r="R60" s="117"/>
      <c r="S60" s="117"/>
      <c r="T60" s="118"/>
      <c r="U60" s="90"/>
      <c r="V60" s="89"/>
    </row>
    <row r="61" spans="1:22" ht="30" x14ac:dyDescent="0.2">
      <c r="A61" s="79" t="s">
        <v>101</v>
      </c>
      <c r="B61" s="80" t="s">
        <v>102</v>
      </c>
      <c r="C61" s="81" t="str">
        <f t="shared" si="2"/>
        <v/>
      </c>
      <c r="D61" s="82" t="str">
        <f t="shared" si="0"/>
        <v/>
      </c>
      <c r="E61" s="81" t="str">
        <f t="shared" si="0"/>
        <v/>
      </c>
      <c r="F61" s="81" t="str">
        <f>IF(M61=TRUE,1,"")</f>
        <v/>
      </c>
      <c r="G61" s="81" t="str">
        <f t="shared" si="1"/>
        <v/>
      </c>
      <c r="H61" s="83" t="str">
        <f t="shared" si="1"/>
        <v/>
      </c>
      <c r="I61" s="84" t="str">
        <f t="shared" si="3"/>
        <v>?</v>
      </c>
      <c r="J61" s="85" t="b">
        <v>0</v>
      </c>
      <c r="K61" s="85" t="b">
        <v>0</v>
      </c>
      <c r="L61" s="85" t="b">
        <v>0</v>
      </c>
      <c r="M61" s="85" t="b">
        <v>0</v>
      </c>
      <c r="N61" s="85" t="b">
        <v>0</v>
      </c>
      <c r="O61" s="86"/>
      <c r="P61" s="87"/>
      <c r="Q61" s="116"/>
      <c r="R61" s="117"/>
      <c r="S61" s="117"/>
      <c r="T61" s="118"/>
      <c r="U61" s="90"/>
      <c r="V61" s="89"/>
    </row>
    <row r="62" spans="1:22" ht="30" x14ac:dyDescent="0.2">
      <c r="A62" s="79" t="s">
        <v>103</v>
      </c>
      <c r="B62" s="80" t="s">
        <v>104</v>
      </c>
      <c r="C62" s="82" t="str">
        <f t="shared" si="2"/>
        <v/>
      </c>
      <c r="D62" s="81" t="str">
        <f t="shared" si="0"/>
        <v/>
      </c>
      <c r="E62" s="81" t="str">
        <f t="shared" si="0"/>
        <v/>
      </c>
      <c r="F62" s="81" t="str">
        <f>IF(M62=TRUE,1,"")</f>
        <v/>
      </c>
      <c r="G62" s="81" t="str">
        <f t="shared" si="1"/>
        <v/>
      </c>
      <c r="H62" s="83" t="str">
        <f t="shared" si="1"/>
        <v/>
      </c>
      <c r="I62" s="84" t="str">
        <f t="shared" si="3"/>
        <v>?</v>
      </c>
      <c r="J62" s="85" t="b">
        <v>0</v>
      </c>
      <c r="K62" s="85" t="b">
        <v>0</v>
      </c>
      <c r="L62" s="85" t="b">
        <v>0</v>
      </c>
      <c r="M62" s="85" t="b">
        <v>0</v>
      </c>
      <c r="N62" s="85" t="b">
        <v>0</v>
      </c>
      <c r="O62" s="86"/>
      <c r="P62" s="87"/>
      <c r="Q62" s="116"/>
      <c r="R62" s="117"/>
      <c r="S62" s="117"/>
      <c r="T62" s="118"/>
      <c r="U62" s="90"/>
      <c r="V62" s="89"/>
    </row>
    <row r="63" spans="1:22" x14ac:dyDescent="0.2">
      <c r="A63" s="4"/>
      <c r="B63" s="3"/>
      <c r="C63" s="3"/>
      <c r="D63" s="3"/>
      <c r="E63" s="3"/>
      <c r="F63" s="3"/>
      <c r="G63" s="3"/>
      <c r="H63" s="3"/>
      <c r="I63" s="4"/>
      <c r="J63" s="4"/>
      <c r="K63" s="4"/>
      <c r="L63" s="4"/>
      <c r="M63" s="4"/>
      <c r="N63" s="4"/>
      <c r="O63" s="4"/>
      <c r="P63" s="3"/>
      <c r="Q63" s="3"/>
      <c r="R63" s="3"/>
      <c r="S63" s="3"/>
      <c r="T63" s="3"/>
      <c r="U63" s="3"/>
      <c r="V63" s="3"/>
    </row>
    <row r="64" spans="1:22" ht="15.75" x14ac:dyDescent="0.25">
      <c r="A64" s="4"/>
      <c r="B64" s="3"/>
      <c r="C64" s="3"/>
      <c r="D64" s="98" t="s">
        <v>105</v>
      </c>
      <c r="E64" s="98"/>
      <c r="F64" s="98"/>
      <c r="G64" s="98" t="s">
        <v>106</v>
      </c>
      <c r="H64" s="3"/>
      <c r="I64" s="98"/>
      <c r="J64" s="98"/>
      <c r="K64" s="98"/>
      <c r="L64" s="98"/>
      <c r="M64" s="98"/>
      <c r="N64" s="98"/>
      <c r="O64" s="98"/>
      <c r="P64" s="3"/>
      <c r="Q64" s="99"/>
      <c r="R64" s="100"/>
      <c r="S64" s="130" t="s">
        <v>107</v>
      </c>
      <c r="T64" s="130"/>
      <c r="U64" s="130"/>
      <c r="V64" s="3"/>
    </row>
    <row r="65" spans="1:22" x14ac:dyDescent="0.2">
      <c r="A65" s="4"/>
      <c r="B65" s="3"/>
      <c r="C65" s="3"/>
      <c r="D65" s="3"/>
      <c r="E65" s="3"/>
      <c r="F65" s="3"/>
      <c r="G65" s="3"/>
      <c r="H65" s="3"/>
      <c r="I65" s="4"/>
      <c r="J65" s="4"/>
      <c r="K65" s="4"/>
      <c r="L65" s="4"/>
      <c r="M65" s="4"/>
      <c r="N65" s="4"/>
      <c r="O65" s="4"/>
      <c r="P65" s="3"/>
      <c r="Q65" s="3"/>
      <c r="R65" s="3"/>
      <c r="S65" s="3"/>
      <c r="T65" s="3"/>
      <c r="U65" s="3"/>
      <c r="V65" s="3"/>
    </row>
    <row r="66" spans="1:22" x14ac:dyDescent="0.2">
      <c r="A66" s="4"/>
      <c r="B66" s="3"/>
      <c r="C66" s="3"/>
      <c r="D66" s="3"/>
      <c r="E66" s="3"/>
      <c r="F66" s="3"/>
      <c r="G66" s="3"/>
      <c r="H66" s="3"/>
      <c r="I66" s="4"/>
      <c r="J66" s="4"/>
      <c r="K66" s="4"/>
      <c r="L66" s="4"/>
      <c r="M66" s="4"/>
      <c r="N66" s="4"/>
      <c r="O66" s="4"/>
      <c r="P66" s="3"/>
      <c r="Q66" s="3"/>
      <c r="R66" s="3"/>
      <c r="S66" s="3"/>
      <c r="T66" s="3"/>
      <c r="U66" s="3"/>
      <c r="V66" s="3"/>
    </row>
    <row r="67" spans="1:22" x14ac:dyDescent="0.2">
      <c r="A67" s="4"/>
      <c r="B67" s="101" t="s">
        <v>108</v>
      </c>
      <c r="C67" s="3"/>
      <c r="D67" s="128"/>
      <c r="E67" s="129"/>
      <c r="F67" s="3"/>
      <c r="G67" s="102"/>
      <c r="H67" s="102"/>
      <c r="I67" s="70"/>
      <c r="J67" s="70"/>
      <c r="K67" s="70"/>
      <c r="L67" s="70"/>
      <c r="M67" s="70"/>
      <c r="N67" s="70"/>
      <c r="O67" s="70"/>
      <c r="P67" s="102"/>
      <c r="Q67" s="102"/>
      <c r="R67" s="3"/>
      <c r="S67" s="102"/>
      <c r="T67" s="102"/>
      <c r="U67" s="102"/>
      <c r="V67" s="3"/>
    </row>
    <row r="68" spans="1:22" x14ac:dyDescent="0.2">
      <c r="A68" s="4"/>
      <c r="B68" s="3"/>
      <c r="C68" s="3"/>
      <c r="D68" s="3"/>
      <c r="E68" s="3"/>
      <c r="F68" s="3"/>
      <c r="G68" s="3"/>
      <c r="H68" s="3"/>
      <c r="I68" s="27"/>
      <c r="J68" s="27"/>
      <c r="K68" s="27"/>
      <c r="L68" s="27"/>
      <c r="M68" s="27"/>
      <c r="N68" s="27"/>
      <c r="O68" s="27"/>
      <c r="P68" s="27"/>
      <c r="Q68" s="27"/>
      <c r="R68" s="3"/>
      <c r="S68" s="131"/>
      <c r="T68" s="132"/>
      <c r="U68" s="133"/>
      <c r="V68" s="3"/>
    </row>
    <row r="69" spans="1:22" x14ac:dyDescent="0.2">
      <c r="A69" s="4"/>
      <c r="B69" s="3"/>
      <c r="C69" s="3"/>
      <c r="D69" s="3"/>
      <c r="E69" s="3"/>
      <c r="F69" s="3"/>
      <c r="G69" s="3"/>
      <c r="H69" s="3"/>
      <c r="I69" s="4"/>
      <c r="J69" s="4"/>
      <c r="K69" s="4"/>
      <c r="L69" s="4"/>
      <c r="M69" s="4"/>
      <c r="N69" s="4"/>
      <c r="O69" s="4"/>
      <c r="P69" s="3"/>
      <c r="Q69" s="3"/>
      <c r="R69" s="3"/>
      <c r="S69" s="3"/>
      <c r="T69" s="3"/>
      <c r="U69" s="3"/>
      <c r="V69" s="3"/>
    </row>
    <row r="70" spans="1:22" x14ac:dyDescent="0.2">
      <c r="A70" s="4"/>
      <c r="B70" s="101" t="s">
        <v>109</v>
      </c>
      <c r="C70" s="3"/>
      <c r="D70" s="128"/>
      <c r="E70" s="129"/>
      <c r="F70" s="3"/>
      <c r="G70" s="102"/>
      <c r="H70" s="102"/>
      <c r="I70" s="70"/>
      <c r="J70" s="70"/>
      <c r="K70" s="70"/>
      <c r="L70" s="70"/>
      <c r="M70" s="70"/>
      <c r="N70" s="70"/>
      <c r="O70" s="70"/>
      <c r="P70" s="102"/>
      <c r="Q70" s="102"/>
      <c r="R70" s="3"/>
      <c r="S70" s="102"/>
      <c r="T70" s="102"/>
      <c r="U70" s="102"/>
      <c r="V70" s="3"/>
    </row>
    <row r="71" spans="1:22" x14ac:dyDescent="0.2">
      <c r="A71" s="4"/>
      <c r="B71" s="103"/>
      <c r="C71" s="3"/>
      <c r="D71" s="3"/>
      <c r="E71" s="3"/>
      <c r="F71" s="3"/>
      <c r="G71" s="3"/>
      <c r="H71" s="3"/>
      <c r="I71" s="27"/>
      <c r="J71" s="27"/>
      <c r="K71" s="27"/>
      <c r="L71" s="27"/>
      <c r="M71" s="27"/>
      <c r="N71" s="27"/>
      <c r="O71" s="27"/>
      <c r="P71" s="27"/>
      <c r="Q71" s="27"/>
      <c r="R71" s="3"/>
      <c r="S71" s="131"/>
      <c r="T71" s="132"/>
      <c r="U71" s="133"/>
      <c r="V71" s="3"/>
    </row>
    <row r="72" spans="1:22" x14ac:dyDescent="0.2">
      <c r="A72" s="4"/>
      <c r="B72" s="3"/>
      <c r="C72" s="3"/>
      <c r="D72" s="3"/>
      <c r="E72" s="3"/>
      <c r="F72" s="3"/>
      <c r="G72" s="3"/>
      <c r="H72" s="3"/>
      <c r="I72" s="4"/>
      <c r="J72" s="4"/>
      <c r="K72" s="4"/>
      <c r="L72" s="4"/>
      <c r="M72" s="4"/>
      <c r="N72" s="4"/>
      <c r="O72" s="4"/>
      <c r="P72" s="3"/>
      <c r="Q72" s="3"/>
      <c r="R72" s="3"/>
      <c r="S72" s="3"/>
      <c r="T72" s="3"/>
      <c r="U72" s="3"/>
      <c r="V72" s="3"/>
    </row>
    <row r="73" spans="1:22" x14ac:dyDescent="0.2">
      <c r="A73" s="4"/>
      <c r="B73" s="101" t="s">
        <v>110</v>
      </c>
      <c r="C73" s="3"/>
      <c r="D73" s="128"/>
      <c r="E73" s="129"/>
      <c r="F73" s="3"/>
      <c r="G73" s="102"/>
      <c r="H73" s="102"/>
      <c r="I73" s="70"/>
      <c r="J73" s="70"/>
      <c r="K73" s="70"/>
      <c r="L73" s="70"/>
      <c r="M73" s="70"/>
      <c r="N73" s="70"/>
      <c r="O73" s="70"/>
      <c r="P73" s="102"/>
      <c r="Q73" s="102"/>
      <c r="R73" s="3"/>
      <c r="S73" s="102"/>
      <c r="T73" s="102"/>
      <c r="U73" s="102"/>
      <c r="V73" s="3"/>
    </row>
    <row r="74" spans="1:22" x14ac:dyDescent="0.2">
      <c r="A74" s="4"/>
      <c r="B74" s="3"/>
      <c r="C74" s="3"/>
      <c r="D74" s="3"/>
      <c r="E74" s="3"/>
      <c r="F74" s="3"/>
      <c r="G74" s="3"/>
      <c r="H74" s="3"/>
      <c r="I74" s="27"/>
      <c r="J74" s="27"/>
      <c r="K74" s="27"/>
      <c r="L74" s="27"/>
      <c r="M74" s="27"/>
      <c r="N74" s="27"/>
      <c r="O74" s="27"/>
      <c r="P74" s="27"/>
      <c r="Q74" s="27"/>
      <c r="R74" s="3"/>
      <c r="S74" s="131"/>
      <c r="T74" s="132"/>
      <c r="U74" s="133"/>
      <c r="V74" s="3"/>
    </row>
    <row r="75" spans="1:22" x14ac:dyDescent="0.2">
      <c r="A75" s="4"/>
      <c r="B75" s="3"/>
      <c r="C75" s="3"/>
      <c r="D75" s="3"/>
      <c r="E75" s="3"/>
      <c r="F75" s="3"/>
      <c r="G75" s="3"/>
      <c r="H75" s="3"/>
      <c r="I75" s="4"/>
      <c r="J75" s="4"/>
      <c r="K75" s="4"/>
      <c r="L75" s="4"/>
      <c r="M75" s="4"/>
      <c r="N75" s="4"/>
      <c r="O75" s="4"/>
      <c r="P75" s="3"/>
      <c r="Q75" s="3"/>
      <c r="R75" s="3"/>
      <c r="S75" s="3"/>
      <c r="T75" s="3"/>
      <c r="U75" s="3"/>
      <c r="V75" s="3"/>
    </row>
    <row r="76" spans="1:22" x14ac:dyDescent="0.2">
      <c r="A76" s="4"/>
      <c r="B76" s="101" t="s">
        <v>111</v>
      </c>
      <c r="C76" s="3"/>
      <c r="D76" s="128"/>
      <c r="E76" s="129"/>
      <c r="F76" s="3"/>
      <c r="G76" s="102"/>
      <c r="H76" s="102"/>
      <c r="I76" s="70"/>
      <c r="J76" s="70"/>
      <c r="K76" s="70"/>
      <c r="L76" s="70"/>
      <c r="M76" s="70"/>
      <c r="N76" s="70"/>
      <c r="O76" s="70"/>
      <c r="P76" s="102"/>
      <c r="Q76" s="102"/>
      <c r="R76" s="3"/>
      <c r="S76" s="102"/>
      <c r="T76" s="102"/>
      <c r="U76" s="102"/>
      <c r="V76" s="3"/>
    </row>
    <row r="77" spans="1:22" x14ac:dyDescent="0.2">
      <c r="A77" s="4"/>
      <c r="B77" s="3"/>
      <c r="C77" s="3"/>
      <c r="D77" s="3"/>
      <c r="E77" s="3"/>
      <c r="F77" s="3"/>
      <c r="G77" s="3"/>
      <c r="H77" s="3"/>
      <c r="I77" s="27"/>
      <c r="J77" s="27"/>
      <c r="K77" s="27"/>
      <c r="L77" s="27"/>
      <c r="M77" s="27"/>
      <c r="N77" s="27"/>
      <c r="O77" s="27"/>
      <c r="P77" s="27"/>
      <c r="Q77" s="27"/>
      <c r="R77" s="3"/>
      <c r="S77" s="131"/>
      <c r="T77" s="132"/>
      <c r="U77" s="133"/>
      <c r="V77" s="3"/>
    </row>
    <row r="78" spans="1:22" x14ac:dyDescent="0.2">
      <c r="A78" s="4"/>
      <c r="B78" s="3"/>
      <c r="C78" s="3"/>
      <c r="D78" s="3"/>
      <c r="E78" s="3"/>
      <c r="F78" s="3"/>
      <c r="G78" s="3"/>
      <c r="H78" s="3"/>
      <c r="I78" s="4"/>
      <c r="J78" s="4"/>
      <c r="K78" s="4"/>
      <c r="L78" s="4"/>
      <c r="M78" s="4"/>
      <c r="N78" s="4"/>
      <c r="O78" s="4"/>
      <c r="P78" s="3"/>
      <c r="Q78" s="3"/>
      <c r="R78" s="3"/>
      <c r="S78" s="3"/>
      <c r="T78" s="3"/>
      <c r="U78" s="3"/>
      <c r="V78" s="3"/>
    </row>
    <row r="79" spans="1:22" x14ac:dyDescent="0.2">
      <c r="A79" s="4"/>
      <c r="B79" s="101" t="s">
        <v>112</v>
      </c>
      <c r="C79" s="3"/>
      <c r="D79" s="128"/>
      <c r="E79" s="129"/>
      <c r="F79" s="3"/>
      <c r="G79" s="102"/>
      <c r="H79" s="102"/>
      <c r="I79" s="70"/>
      <c r="J79" s="70"/>
      <c r="K79" s="70"/>
      <c r="L79" s="70"/>
      <c r="M79" s="70"/>
      <c r="N79" s="70"/>
      <c r="O79" s="70"/>
      <c r="P79" s="102"/>
      <c r="Q79" s="102"/>
      <c r="R79" s="3"/>
      <c r="S79" s="102"/>
      <c r="T79" s="102"/>
      <c r="U79" s="102"/>
      <c r="V79" s="3"/>
    </row>
    <row r="80" spans="1:22" x14ac:dyDescent="0.2">
      <c r="A80" s="4"/>
      <c r="B80" s="3"/>
      <c r="C80" s="3"/>
      <c r="D80" s="3"/>
      <c r="E80" s="3"/>
      <c r="F80" s="3"/>
      <c r="G80" s="3"/>
      <c r="H80" s="3"/>
      <c r="I80" s="27"/>
      <c r="J80" s="27"/>
      <c r="K80" s="27"/>
      <c r="L80" s="27"/>
      <c r="M80" s="27"/>
      <c r="N80" s="27"/>
      <c r="O80" s="27"/>
      <c r="P80" s="27"/>
      <c r="Q80" s="27"/>
      <c r="R80" s="3"/>
      <c r="S80" s="131"/>
      <c r="T80" s="132"/>
      <c r="U80" s="133"/>
      <c r="V80" s="3"/>
    </row>
    <row r="81" spans="1:22" x14ac:dyDescent="0.2">
      <c r="A81" s="4"/>
      <c r="B81" s="3"/>
      <c r="C81" s="3"/>
      <c r="D81" s="3"/>
      <c r="E81" s="3"/>
      <c r="F81" s="3"/>
      <c r="G81" s="3"/>
      <c r="H81" s="3"/>
      <c r="I81" s="4"/>
      <c r="J81" s="4"/>
      <c r="K81" s="4"/>
      <c r="L81" s="4"/>
      <c r="M81" s="4"/>
      <c r="N81" s="4"/>
      <c r="O81" s="4"/>
      <c r="P81" s="3"/>
      <c r="Q81" s="3"/>
      <c r="R81" s="3"/>
      <c r="S81" s="3"/>
      <c r="T81" s="3"/>
      <c r="U81" s="3"/>
      <c r="V81" s="3"/>
    </row>
    <row r="82" spans="1:22" x14ac:dyDescent="0.2">
      <c r="A82" s="4"/>
      <c r="B82" s="104"/>
      <c r="C82" s="104"/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</row>
    <row r="83" spans="1:22" x14ac:dyDescent="0.2">
      <c r="A83" s="4"/>
      <c r="B83" s="104"/>
      <c r="C83" s="104"/>
      <c r="D83" s="104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</row>
    <row r="84" spans="1:22" x14ac:dyDescent="0.2">
      <c r="A84" s="4"/>
      <c r="B84" s="3"/>
      <c r="C84" s="3"/>
      <c r="D84" s="3"/>
      <c r="E84" s="3"/>
      <c r="F84" s="3"/>
      <c r="G84" s="3"/>
      <c r="H84" s="3"/>
      <c r="I84" s="4"/>
      <c r="J84" s="4"/>
      <c r="K84" s="4"/>
      <c r="L84" s="4"/>
      <c r="M84" s="4"/>
      <c r="N84" s="4"/>
      <c r="O84" s="4"/>
      <c r="P84" s="3"/>
      <c r="Q84" s="3"/>
      <c r="R84" s="3"/>
      <c r="S84" s="3"/>
      <c r="T84" s="3"/>
      <c r="U84" s="3"/>
      <c r="V84" s="3"/>
    </row>
    <row r="85" spans="1:22" x14ac:dyDescent="0.2">
      <c r="A85" s="4"/>
      <c r="B85" s="3"/>
      <c r="C85" s="3"/>
      <c r="D85" s="3"/>
      <c r="E85" s="3"/>
      <c r="F85" s="3"/>
      <c r="G85" s="3"/>
      <c r="H85" s="3"/>
      <c r="I85" s="4"/>
      <c r="J85" s="4"/>
      <c r="K85" s="4"/>
      <c r="L85" s="4"/>
      <c r="M85" s="4"/>
      <c r="N85" s="4"/>
      <c r="O85" s="4"/>
      <c r="P85" s="3"/>
      <c r="Q85" s="3"/>
      <c r="R85" s="3"/>
      <c r="S85" s="3"/>
      <c r="T85" s="3"/>
      <c r="U85" s="3"/>
      <c r="V85" s="3"/>
    </row>
    <row r="86" spans="1:22" x14ac:dyDescent="0.2">
      <c r="A86" s="4"/>
      <c r="B86" s="3"/>
      <c r="C86" s="3"/>
      <c r="D86" s="3"/>
      <c r="E86" s="3"/>
      <c r="F86" s="3"/>
      <c r="G86" s="3"/>
      <c r="H86" s="3"/>
      <c r="I86" s="4"/>
      <c r="J86" s="4"/>
      <c r="K86" s="4"/>
      <c r="L86" s="4"/>
      <c r="M86" s="4"/>
      <c r="N86" s="4"/>
      <c r="O86" s="4"/>
      <c r="P86" s="3"/>
      <c r="Q86" s="3"/>
      <c r="R86" s="3"/>
      <c r="S86" s="3"/>
      <c r="T86" s="3"/>
      <c r="U86" s="3"/>
      <c r="V86" s="3"/>
    </row>
  </sheetData>
  <mergeCells count="59">
    <mergeCell ref="S74:U74"/>
    <mergeCell ref="D76:E76"/>
    <mergeCell ref="S77:U77"/>
    <mergeCell ref="D79:E79"/>
    <mergeCell ref="S80:U80"/>
    <mergeCell ref="D73:E73"/>
    <mergeCell ref="Q57:T57"/>
    <mergeCell ref="Q58:T58"/>
    <mergeCell ref="Q59:T59"/>
    <mergeCell ref="Q60:T60"/>
    <mergeCell ref="Q61:T61"/>
    <mergeCell ref="Q62:T62"/>
    <mergeCell ref="S64:U64"/>
    <mergeCell ref="D67:E67"/>
    <mergeCell ref="S68:U68"/>
    <mergeCell ref="D70:E70"/>
    <mergeCell ref="S71:U71"/>
    <mergeCell ref="Q56:T56"/>
    <mergeCell ref="Q45:T45"/>
    <mergeCell ref="Q46:T46"/>
    <mergeCell ref="Q47:T47"/>
    <mergeCell ref="Q48:T48"/>
    <mergeCell ref="Q49:T49"/>
    <mergeCell ref="Q50:T50"/>
    <mergeCell ref="Q51:T51"/>
    <mergeCell ref="Q52:T52"/>
    <mergeCell ref="Q53:T53"/>
    <mergeCell ref="Q54:T54"/>
    <mergeCell ref="Q55:T55"/>
    <mergeCell ref="Q44:T44"/>
    <mergeCell ref="Q33:T33"/>
    <mergeCell ref="Q34:T34"/>
    <mergeCell ref="Q35:T35"/>
    <mergeCell ref="Q36:T36"/>
    <mergeCell ref="Q37:T37"/>
    <mergeCell ref="Q38:T38"/>
    <mergeCell ref="Q39:T39"/>
    <mergeCell ref="Q40:T40"/>
    <mergeCell ref="Q41:T41"/>
    <mergeCell ref="Q42:T42"/>
    <mergeCell ref="Q43:T43"/>
    <mergeCell ref="Q32:T32"/>
    <mergeCell ref="Q21:T21"/>
    <mergeCell ref="Q22:T22"/>
    <mergeCell ref="Q23:T23"/>
    <mergeCell ref="Q24:T24"/>
    <mergeCell ref="Q25:T25"/>
    <mergeCell ref="Q26:T26"/>
    <mergeCell ref="Q27:T27"/>
    <mergeCell ref="Q28:T28"/>
    <mergeCell ref="Q29:T29"/>
    <mergeCell ref="Q30:T30"/>
    <mergeCell ref="Q31:T31"/>
    <mergeCell ref="B6:C6"/>
    <mergeCell ref="S13:S14"/>
    <mergeCell ref="C15:G15"/>
    <mergeCell ref="C20:D20"/>
    <mergeCell ref="E20:F20"/>
    <mergeCell ref="G20:H20"/>
  </mergeCells>
  <conditionalFormatting sqref="P60:P62 P22:P29 P31:P38 P40:P41 P43:P44 P46:P47 P49:P50 P52 P54:P55 P57:P58">
    <cfRule type="expression" dxfId="3" priority="1" stopIfTrue="1">
      <formula>SUM($C22:$H22)=1</formula>
    </cfRule>
  </conditionalFormatting>
  <conditionalFormatting sqref="R15:T16">
    <cfRule type="cellIs" dxfId="2" priority="2" stopIfTrue="1" operator="equal">
      <formula>"Noch nicht alle geprüft!"</formula>
    </cfRule>
  </conditionalFormatting>
  <conditionalFormatting sqref="I22:I29 I31:I38 I40:I41 I43:I44 I46:I47 I49:I50 I52 I54:I55 I57:I58 I60:I62">
    <cfRule type="cellIs" dxfId="1" priority="3" stopIfTrue="1" operator="equal">
      <formula>"?"</formula>
    </cfRule>
  </conditionalFormatting>
  <conditionalFormatting sqref="C22:G29 C40:G41 C43:G44 C46:G47 C49:G50 C52:G52 C54:G55 C57:G58 C60:G62 C31:G38">
    <cfRule type="cellIs" dxfId="0" priority="4" stopIfTrue="1" operator="equal">
      <formula>1</formula>
    </cfRule>
  </conditionalFormatting>
  <pageMargins left="0.7" right="0.7" top="0.78740157499999996" bottom="0.78740157499999996" header="0.3" footer="0.3"/>
  <pageSetup paperSize="9" scale="38" orientation="portrait" r:id="rId1"/>
  <headerFooter>
    <oddHeader>&amp;L&amp;G&amp;R&amp;G</oddHeader>
    <oddFooter>&amp;LKompetenznachweis FaGe&amp;Caktualisiert &amp;D / DZ&amp;RSeite &amp;P von &amp;N</oddFooter>
  </headerFooter>
  <rowBreaks count="1" manualBreakCount="1">
    <brk id="44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4</xdr:col>
                    <xdr:colOff>114300</xdr:colOff>
                    <xdr:row>21</xdr:row>
                    <xdr:rowOff>247650</xdr:rowOff>
                  </from>
                  <to>
                    <xdr:col>5</xdr:col>
                    <xdr:colOff>66675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5</xdr:col>
                    <xdr:colOff>85725</xdr:colOff>
                    <xdr:row>21</xdr:row>
                    <xdr:rowOff>247650</xdr:rowOff>
                  </from>
                  <to>
                    <xdr:col>6</xdr:col>
                    <xdr:colOff>38100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5</xdr:col>
                    <xdr:colOff>104775</xdr:colOff>
                    <xdr:row>22</xdr:row>
                    <xdr:rowOff>228600</xdr:rowOff>
                  </from>
                  <to>
                    <xdr:col>6</xdr:col>
                    <xdr:colOff>57150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Check Box 4">
              <controlPr defaultSize="0" autoFill="0" autoLine="0" autoPict="0">
                <anchor moveWithCells="1">
                  <from>
                    <xdr:col>6</xdr:col>
                    <xdr:colOff>123825</xdr:colOff>
                    <xdr:row>22</xdr:row>
                    <xdr:rowOff>228600</xdr:rowOff>
                  </from>
                  <to>
                    <xdr:col>7</xdr:col>
                    <xdr:colOff>76200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9" name="Check Box 5">
              <controlPr defaultSize="0" autoFill="0" autoLine="0" autoPict="0">
                <anchor moveWithCells="1">
                  <from>
                    <xdr:col>5</xdr:col>
                    <xdr:colOff>104775</xdr:colOff>
                    <xdr:row>23</xdr:row>
                    <xdr:rowOff>247650</xdr:rowOff>
                  </from>
                  <to>
                    <xdr:col>6</xdr:col>
                    <xdr:colOff>57150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0" name="Check Box 6">
              <controlPr defaultSize="0" autoFill="0" autoLine="0" autoPict="0">
                <anchor moveWithCells="1">
                  <from>
                    <xdr:col>5</xdr:col>
                    <xdr:colOff>104775</xdr:colOff>
                    <xdr:row>24</xdr:row>
                    <xdr:rowOff>247650</xdr:rowOff>
                  </from>
                  <to>
                    <xdr:col>6</xdr:col>
                    <xdr:colOff>57150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1" name="Check Box 7">
              <controlPr defaultSize="0" autoFill="0" autoLine="0" autoPict="0">
                <anchor moveWithCells="1">
                  <from>
                    <xdr:col>5</xdr:col>
                    <xdr:colOff>104775</xdr:colOff>
                    <xdr:row>25</xdr:row>
                    <xdr:rowOff>304800</xdr:rowOff>
                  </from>
                  <to>
                    <xdr:col>6</xdr:col>
                    <xdr:colOff>57150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2" name="Check Box 8">
              <controlPr defaultSize="0" autoFill="0" autoLine="0" autoPict="0">
                <anchor moveWithCells="1">
                  <from>
                    <xdr:col>6</xdr:col>
                    <xdr:colOff>123825</xdr:colOff>
                    <xdr:row>25</xdr:row>
                    <xdr:rowOff>295275</xdr:rowOff>
                  </from>
                  <to>
                    <xdr:col>7</xdr:col>
                    <xdr:colOff>76200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3" name="Check Box 9">
              <controlPr defaultSize="0" autoFill="0" autoLine="0" autoPict="0">
                <anchor moveWithCells="1">
                  <from>
                    <xdr:col>6</xdr:col>
                    <xdr:colOff>123825</xdr:colOff>
                    <xdr:row>26</xdr:row>
                    <xdr:rowOff>247650</xdr:rowOff>
                  </from>
                  <to>
                    <xdr:col>7</xdr:col>
                    <xdr:colOff>76200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4" name="Check Box 10">
              <controlPr defaultSize="0" autoFill="0" autoLine="0" autoPict="0">
                <anchor moveWithCells="1">
                  <from>
                    <xdr:col>5</xdr:col>
                    <xdr:colOff>104775</xdr:colOff>
                    <xdr:row>27</xdr:row>
                    <xdr:rowOff>257175</xdr:rowOff>
                  </from>
                  <to>
                    <xdr:col>6</xdr:col>
                    <xdr:colOff>57150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5" name="Check Box 11">
              <controlPr defaultSize="0" autoFill="0" autoLine="0" autoPict="0">
                <anchor moveWithCells="1">
                  <from>
                    <xdr:col>6</xdr:col>
                    <xdr:colOff>123825</xdr:colOff>
                    <xdr:row>27</xdr:row>
                    <xdr:rowOff>257175</xdr:rowOff>
                  </from>
                  <to>
                    <xdr:col>7</xdr:col>
                    <xdr:colOff>76200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6" name="Check Box 12">
              <controlPr defaultSize="0" autoFill="0" autoLine="0" autoPict="0">
                <anchor moveWithCells="1">
                  <from>
                    <xdr:col>6</xdr:col>
                    <xdr:colOff>123825</xdr:colOff>
                    <xdr:row>28</xdr:row>
                    <xdr:rowOff>257175</xdr:rowOff>
                  </from>
                  <to>
                    <xdr:col>7</xdr:col>
                    <xdr:colOff>76200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7" name="Check Box 13">
              <controlPr defaultSize="0" autoFill="0" autoLine="0" autoPict="0">
                <anchor moveWithCells="1">
                  <from>
                    <xdr:col>4</xdr:col>
                    <xdr:colOff>133350</xdr:colOff>
                    <xdr:row>30</xdr:row>
                    <xdr:rowOff>361950</xdr:rowOff>
                  </from>
                  <to>
                    <xdr:col>5</xdr:col>
                    <xdr:colOff>85725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8" name="Check Box 14">
              <controlPr defaultSize="0" autoFill="0" autoLine="0" autoPict="0">
                <anchor moveWithCells="1">
                  <from>
                    <xdr:col>5</xdr:col>
                    <xdr:colOff>133350</xdr:colOff>
                    <xdr:row>30</xdr:row>
                    <xdr:rowOff>361950</xdr:rowOff>
                  </from>
                  <to>
                    <xdr:col>6</xdr:col>
                    <xdr:colOff>85725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9" name="Check Box 15">
              <controlPr defaultSize="0" autoFill="0" autoLine="0" autoPict="0">
                <anchor moveWithCells="1">
                  <from>
                    <xdr:col>5</xdr:col>
                    <xdr:colOff>104775</xdr:colOff>
                    <xdr:row>31</xdr:row>
                    <xdr:rowOff>247650</xdr:rowOff>
                  </from>
                  <to>
                    <xdr:col>6</xdr:col>
                    <xdr:colOff>57150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0" name="Check Box 16">
              <controlPr defaultSize="0" autoFill="0" autoLine="0" autoPict="0">
                <anchor moveWithCells="1">
                  <from>
                    <xdr:col>6</xdr:col>
                    <xdr:colOff>123825</xdr:colOff>
                    <xdr:row>31</xdr:row>
                    <xdr:rowOff>247650</xdr:rowOff>
                  </from>
                  <to>
                    <xdr:col>7</xdr:col>
                    <xdr:colOff>76200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1" name="Check Box 17">
              <controlPr defaultSize="0" autoFill="0" autoLine="0" autoPict="0">
                <anchor moveWithCells="1">
                  <from>
                    <xdr:col>5</xdr:col>
                    <xdr:colOff>104775</xdr:colOff>
                    <xdr:row>32</xdr:row>
                    <xdr:rowOff>381000</xdr:rowOff>
                  </from>
                  <to>
                    <xdr:col>6</xdr:col>
                    <xdr:colOff>57150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2" name="Check Box 18">
              <controlPr defaultSize="0" autoFill="0" autoLine="0" autoPict="0">
                <anchor moveWithCells="1">
                  <from>
                    <xdr:col>6</xdr:col>
                    <xdr:colOff>123825</xdr:colOff>
                    <xdr:row>32</xdr:row>
                    <xdr:rowOff>381000</xdr:rowOff>
                  </from>
                  <to>
                    <xdr:col>7</xdr:col>
                    <xdr:colOff>76200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3" name="Check Box 19">
              <controlPr defaultSize="0" autoFill="0" autoLine="0" autoPict="0">
                <anchor moveWithCells="1">
                  <from>
                    <xdr:col>6</xdr:col>
                    <xdr:colOff>123825</xdr:colOff>
                    <xdr:row>34</xdr:row>
                    <xdr:rowOff>314325</xdr:rowOff>
                  </from>
                  <to>
                    <xdr:col>7</xdr:col>
                    <xdr:colOff>76200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4" name="Check Box 20">
              <controlPr defaultSize="0" autoFill="0" autoLine="0" autoPict="0">
                <anchor moveWithCells="1">
                  <from>
                    <xdr:col>5</xdr:col>
                    <xdr:colOff>104775</xdr:colOff>
                    <xdr:row>35</xdr:row>
                    <xdr:rowOff>257175</xdr:rowOff>
                  </from>
                  <to>
                    <xdr:col>6</xdr:col>
                    <xdr:colOff>57150</xdr:colOff>
                    <xdr:row>36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5" name="Check Box 21">
              <controlPr defaultSize="0" autoFill="0" autoLine="0" autoPict="0">
                <anchor moveWithCells="1">
                  <from>
                    <xdr:col>6</xdr:col>
                    <xdr:colOff>123825</xdr:colOff>
                    <xdr:row>35</xdr:row>
                    <xdr:rowOff>257175</xdr:rowOff>
                  </from>
                  <to>
                    <xdr:col>7</xdr:col>
                    <xdr:colOff>76200</xdr:colOff>
                    <xdr:row>36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6" name="Check Box 22">
              <controlPr defaultSize="0" autoFill="0" autoLine="0" autoPict="0">
                <anchor moveWithCells="1">
                  <from>
                    <xdr:col>3</xdr:col>
                    <xdr:colOff>104775</xdr:colOff>
                    <xdr:row>37</xdr:row>
                    <xdr:rowOff>247650</xdr:rowOff>
                  </from>
                  <to>
                    <xdr:col>4</xdr:col>
                    <xdr:colOff>57150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7" name="Check Box 23">
              <controlPr defaultSize="0" autoFill="0" autoLine="0" autoPict="0">
                <anchor moveWithCells="1">
                  <from>
                    <xdr:col>6</xdr:col>
                    <xdr:colOff>104775</xdr:colOff>
                    <xdr:row>36</xdr:row>
                    <xdr:rowOff>342900</xdr:rowOff>
                  </from>
                  <to>
                    <xdr:col>7</xdr:col>
                    <xdr:colOff>57150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8" name="Check Box 24">
              <controlPr defaultSize="0" autoFill="0" autoLine="0" autoPict="0">
                <anchor moveWithCells="1">
                  <from>
                    <xdr:col>6</xdr:col>
                    <xdr:colOff>114300</xdr:colOff>
                    <xdr:row>39</xdr:row>
                    <xdr:rowOff>333375</xdr:rowOff>
                  </from>
                  <to>
                    <xdr:col>7</xdr:col>
                    <xdr:colOff>66675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9" name="Check Box 25">
              <controlPr defaultSize="0" autoFill="0" autoLine="0" autoPict="0">
                <anchor moveWithCells="1">
                  <from>
                    <xdr:col>6</xdr:col>
                    <xdr:colOff>104775</xdr:colOff>
                    <xdr:row>40</xdr:row>
                    <xdr:rowOff>361950</xdr:rowOff>
                  </from>
                  <to>
                    <xdr:col>7</xdr:col>
                    <xdr:colOff>57150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30" name="Check Box 26">
              <controlPr defaultSize="0" autoFill="0" autoLine="0" autoPict="0">
                <anchor moveWithCells="1">
                  <from>
                    <xdr:col>5</xdr:col>
                    <xdr:colOff>104775</xdr:colOff>
                    <xdr:row>42</xdr:row>
                    <xdr:rowOff>142875</xdr:rowOff>
                  </from>
                  <to>
                    <xdr:col>6</xdr:col>
                    <xdr:colOff>57150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1" name="Check Box 27">
              <controlPr defaultSize="0" autoFill="0" autoLine="0" autoPict="0">
                <anchor moveWithCells="1">
                  <from>
                    <xdr:col>6</xdr:col>
                    <xdr:colOff>123825</xdr:colOff>
                    <xdr:row>42</xdr:row>
                    <xdr:rowOff>142875</xdr:rowOff>
                  </from>
                  <to>
                    <xdr:col>7</xdr:col>
                    <xdr:colOff>76200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2" name="Check Box 28">
              <controlPr defaultSize="0" autoFill="0" autoLine="0" autoPict="0">
                <anchor moveWithCells="1">
                  <from>
                    <xdr:col>6</xdr:col>
                    <xdr:colOff>123825</xdr:colOff>
                    <xdr:row>43</xdr:row>
                    <xdr:rowOff>247650</xdr:rowOff>
                  </from>
                  <to>
                    <xdr:col>7</xdr:col>
                    <xdr:colOff>76200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3" name="Check Box 29">
              <controlPr defaultSize="0" autoFill="0" autoLine="0" autoPict="0">
                <anchor moveWithCells="1">
                  <from>
                    <xdr:col>4</xdr:col>
                    <xdr:colOff>104775</xdr:colOff>
                    <xdr:row>46</xdr:row>
                    <xdr:rowOff>266700</xdr:rowOff>
                  </from>
                  <to>
                    <xdr:col>5</xdr:col>
                    <xdr:colOff>57150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4" name="Check Box 30">
              <controlPr defaultSize="0" autoFill="0" autoLine="0" autoPict="0">
                <anchor moveWithCells="1">
                  <from>
                    <xdr:col>5</xdr:col>
                    <xdr:colOff>104775</xdr:colOff>
                    <xdr:row>46</xdr:row>
                    <xdr:rowOff>266700</xdr:rowOff>
                  </from>
                  <to>
                    <xdr:col>6</xdr:col>
                    <xdr:colOff>57150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5" name="Check Box 31">
              <controlPr defaultSize="0" autoFill="0" autoLine="0" autoPict="0">
                <anchor moveWithCells="1">
                  <from>
                    <xdr:col>3</xdr:col>
                    <xdr:colOff>104775</xdr:colOff>
                    <xdr:row>45</xdr:row>
                    <xdr:rowOff>323850</xdr:rowOff>
                  </from>
                  <to>
                    <xdr:col>4</xdr:col>
                    <xdr:colOff>57150</xdr:colOff>
                    <xdr:row>46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6" name="Check Box 32">
              <controlPr defaultSize="0" autoFill="0" autoLine="0" autoPict="0">
                <anchor moveWithCells="1">
                  <from>
                    <xdr:col>4</xdr:col>
                    <xdr:colOff>123825</xdr:colOff>
                    <xdr:row>48</xdr:row>
                    <xdr:rowOff>381000</xdr:rowOff>
                  </from>
                  <to>
                    <xdr:col>5</xdr:col>
                    <xdr:colOff>76200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7" name="Check Box 33">
              <controlPr defaultSize="0" autoFill="0" autoLine="0" autoPict="0">
                <anchor moveWithCells="1">
                  <from>
                    <xdr:col>5</xdr:col>
                    <xdr:colOff>123825</xdr:colOff>
                    <xdr:row>48</xdr:row>
                    <xdr:rowOff>381000</xdr:rowOff>
                  </from>
                  <to>
                    <xdr:col>6</xdr:col>
                    <xdr:colOff>76200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8" name="Check Box 34">
              <controlPr defaultSize="0" autoFill="0" autoLine="0" autoPict="0">
                <anchor moveWithCells="1">
                  <from>
                    <xdr:col>3</xdr:col>
                    <xdr:colOff>104775</xdr:colOff>
                    <xdr:row>49</xdr:row>
                    <xdr:rowOff>247650</xdr:rowOff>
                  </from>
                  <to>
                    <xdr:col>4</xdr:col>
                    <xdr:colOff>57150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9" name="Check Box 35">
              <controlPr defaultSize="0" autoFill="0" autoLine="0" autoPict="0">
                <anchor moveWithCells="1">
                  <from>
                    <xdr:col>3</xdr:col>
                    <xdr:colOff>114300</xdr:colOff>
                    <xdr:row>51</xdr:row>
                    <xdr:rowOff>342900</xdr:rowOff>
                  </from>
                  <to>
                    <xdr:col>4</xdr:col>
                    <xdr:colOff>66675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40" name="Check Box 36">
              <controlPr defaultSize="0" autoFill="0" autoLine="0" autoPict="0">
                <anchor moveWithCells="1">
                  <from>
                    <xdr:col>4</xdr:col>
                    <xdr:colOff>123825</xdr:colOff>
                    <xdr:row>53</xdr:row>
                    <xdr:rowOff>342900</xdr:rowOff>
                  </from>
                  <to>
                    <xdr:col>5</xdr:col>
                    <xdr:colOff>76200</xdr:colOff>
                    <xdr:row>54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41" name="Check Box 37">
              <controlPr defaultSize="0" autoFill="0" autoLine="0" autoPict="0">
                <anchor moveWithCells="1">
                  <from>
                    <xdr:col>4</xdr:col>
                    <xdr:colOff>114300</xdr:colOff>
                    <xdr:row>54</xdr:row>
                    <xdr:rowOff>266700</xdr:rowOff>
                  </from>
                  <to>
                    <xdr:col>5</xdr:col>
                    <xdr:colOff>66675</xdr:colOff>
                    <xdr:row>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2" name="Check Box 38">
              <controlPr defaultSize="0" autoFill="0" autoLine="0" autoPict="0">
                <anchor moveWithCells="1">
                  <from>
                    <xdr:col>5</xdr:col>
                    <xdr:colOff>114300</xdr:colOff>
                    <xdr:row>56</xdr:row>
                    <xdr:rowOff>361950</xdr:rowOff>
                  </from>
                  <to>
                    <xdr:col>6</xdr:col>
                    <xdr:colOff>66675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3" name="Check Box 39">
              <controlPr defaultSize="0" autoFill="0" autoLine="0" autoPict="0">
                <anchor moveWithCells="1">
                  <from>
                    <xdr:col>5</xdr:col>
                    <xdr:colOff>104775</xdr:colOff>
                    <xdr:row>57</xdr:row>
                    <xdr:rowOff>257175</xdr:rowOff>
                  </from>
                  <to>
                    <xdr:col>6</xdr:col>
                    <xdr:colOff>57150</xdr:colOff>
                    <xdr:row>59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4" name="Check Box 40">
              <controlPr defaultSize="0" autoFill="0" autoLine="0" autoPict="0">
                <anchor moveWithCells="1">
                  <from>
                    <xdr:col>4</xdr:col>
                    <xdr:colOff>104775</xdr:colOff>
                    <xdr:row>59</xdr:row>
                    <xdr:rowOff>333375</xdr:rowOff>
                  </from>
                  <to>
                    <xdr:col>5</xdr:col>
                    <xdr:colOff>57150</xdr:colOff>
                    <xdr:row>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5" name="Check Box 41">
              <controlPr defaultSize="0" autoFill="0" autoLine="0" autoPict="0">
                <anchor moveWithCells="1">
                  <from>
                    <xdr:col>5</xdr:col>
                    <xdr:colOff>114300</xdr:colOff>
                    <xdr:row>60</xdr:row>
                    <xdr:rowOff>390525</xdr:rowOff>
                  </from>
                  <to>
                    <xdr:col>6</xdr:col>
                    <xdr:colOff>66675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6" name="Check Box 42">
              <controlPr defaultSize="0" autoFill="0" autoLine="0" autoPict="0">
                <anchor moveWithCells="1">
                  <from>
                    <xdr:col>5</xdr:col>
                    <xdr:colOff>104775</xdr:colOff>
                    <xdr:row>61</xdr:row>
                    <xdr:rowOff>295275</xdr:rowOff>
                  </from>
                  <to>
                    <xdr:col>6</xdr:col>
                    <xdr:colOff>57150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7" name="Check Box 43">
              <controlPr defaultSize="0" autoFill="0" autoLine="0" autoPict="0">
                <anchor moveWithCells="1">
                  <from>
                    <xdr:col>6</xdr:col>
                    <xdr:colOff>123825</xdr:colOff>
                    <xdr:row>33</xdr:row>
                    <xdr:rowOff>371475</xdr:rowOff>
                  </from>
                  <to>
                    <xdr:col>7</xdr:col>
                    <xdr:colOff>76200</xdr:colOff>
                    <xdr:row>34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8" name="Check Box 44">
              <controlPr defaultSize="0" autoFill="0" autoLine="0" autoPict="0">
                <anchor moveWithCells="1">
                  <from>
                    <xdr:col>5</xdr:col>
                    <xdr:colOff>123825</xdr:colOff>
                    <xdr:row>36</xdr:row>
                    <xdr:rowOff>333375</xdr:rowOff>
                  </from>
                  <to>
                    <xdr:col>6</xdr:col>
                    <xdr:colOff>76200</xdr:colOff>
                    <xdr:row>37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9" name="Check Box 45">
              <controlPr defaultSize="0" autoFill="0" autoLine="0" autoPict="0">
                <anchor moveWithCells="1">
                  <from>
                    <xdr:col>3</xdr:col>
                    <xdr:colOff>85725</xdr:colOff>
                    <xdr:row>21</xdr:row>
                    <xdr:rowOff>238125</xdr:rowOff>
                  </from>
                  <to>
                    <xdr:col>4</xdr:col>
                    <xdr:colOff>38100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50" name="Check Box 46">
              <controlPr defaultSize="0" autoFill="0" autoLine="0" autoPict="0">
                <anchor moveWithCells="1">
                  <from>
                    <xdr:col>4</xdr:col>
                    <xdr:colOff>114300</xdr:colOff>
                    <xdr:row>23</xdr:row>
                    <xdr:rowOff>247650</xdr:rowOff>
                  </from>
                  <to>
                    <xdr:col>5</xdr:col>
                    <xdr:colOff>66675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51" name="Check Box 47">
              <controlPr defaultSize="0" autoFill="0" autoLine="0" autoPict="0">
                <anchor moveWithCells="1">
                  <from>
                    <xdr:col>4</xdr:col>
                    <xdr:colOff>104775</xdr:colOff>
                    <xdr:row>24</xdr:row>
                    <xdr:rowOff>247650</xdr:rowOff>
                  </from>
                  <to>
                    <xdr:col>5</xdr:col>
                    <xdr:colOff>57150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52" name="Check Box 48">
              <controlPr defaultSize="0" autoFill="0" autoLine="0" autoPict="0">
                <anchor moveWithCells="1">
                  <from>
                    <xdr:col>5</xdr:col>
                    <xdr:colOff>104775</xdr:colOff>
                    <xdr:row>26</xdr:row>
                    <xdr:rowOff>247650</xdr:rowOff>
                  </from>
                  <to>
                    <xdr:col>6</xdr:col>
                    <xdr:colOff>57150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53" name="Check Box 49">
              <controlPr defaultSize="0" autoFill="0" autoLine="0" autoPict="0">
                <anchor moveWithCells="1">
                  <from>
                    <xdr:col>4</xdr:col>
                    <xdr:colOff>104775</xdr:colOff>
                    <xdr:row>26</xdr:row>
                    <xdr:rowOff>247650</xdr:rowOff>
                  </from>
                  <to>
                    <xdr:col>5</xdr:col>
                    <xdr:colOff>57150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54" name="Check Box 50">
              <controlPr defaultSize="0" autoFill="0" autoLine="0" autoPict="0">
                <anchor moveWithCells="1">
                  <from>
                    <xdr:col>4</xdr:col>
                    <xdr:colOff>104775</xdr:colOff>
                    <xdr:row>31</xdr:row>
                    <xdr:rowOff>247650</xdr:rowOff>
                  </from>
                  <to>
                    <xdr:col>5</xdr:col>
                    <xdr:colOff>57150</xdr:colOff>
                    <xdr:row>33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5" name="Check Box 51">
              <controlPr defaultSize="0" autoFill="0" autoLine="0" autoPict="0">
                <anchor moveWithCells="1">
                  <from>
                    <xdr:col>2</xdr:col>
                    <xdr:colOff>85725</xdr:colOff>
                    <xdr:row>37</xdr:row>
                    <xdr:rowOff>247650</xdr:rowOff>
                  </from>
                  <to>
                    <xdr:col>3</xdr:col>
                    <xdr:colOff>38100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56" name="Check Box 52">
              <controlPr defaultSize="0" autoFill="0" autoLine="0" autoPict="0">
                <anchor moveWithCells="1">
                  <from>
                    <xdr:col>5</xdr:col>
                    <xdr:colOff>85725</xdr:colOff>
                    <xdr:row>39</xdr:row>
                    <xdr:rowOff>333375</xdr:rowOff>
                  </from>
                  <to>
                    <xdr:col>6</xdr:col>
                    <xdr:colOff>38100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57" name="Check Box 53">
              <controlPr defaultSize="0" autoFill="0" autoLine="0" autoPict="0">
                <anchor moveWithCells="1">
                  <from>
                    <xdr:col>4</xdr:col>
                    <xdr:colOff>85725</xdr:colOff>
                    <xdr:row>42</xdr:row>
                    <xdr:rowOff>142875</xdr:rowOff>
                  </from>
                  <to>
                    <xdr:col>5</xdr:col>
                    <xdr:colOff>38100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58" name="Check Box 54">
              <controlPr defaultSize="0" autoFill="0" autoLine="0" autoPict="0">
                <anchor moveWithCells="1">
                  <from>
                    <xdr:col>3</xdr:col>
                    <xdr:colOff>114300</xdr:colOff>
                    <xdr:row>42</xdr:row>
                    <xdr:rowOff>142875</xdr:rowOff>
                  </from>
                  <to>
                    <xdr:col>4</xdr:col>
                    <xdr:colOff>66675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9" name="Check Box 55">
              <controlPr defaultSize="0" autoFill="0" autoLine="0" autoPict="0">
                <anchor moveWithCells="1">
                  <from>
                    <xdr:col>2</xdr:col>
                    <xdr:colOff>114300</xdr:colOff>
                    <xdr:row>42</xdr:row>
                    <xdr:rowOff>142875</xdr:rowOff>
                  </from>
                  <to>
                    <xdr:col>3</xdr:col>
                    <xdr:colOff>66675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60" name="Check Box 56">
              <controlPr defaultSize="0" autoFill="0" autoLine="0" autoPict="0">
                <anchor moveWithCells="1">
                  <from>
                    <xdr:col>5</xdr:col>
                    <xdr:colOff>114300</xdr:colOff>
                    <xdr:row>43</xdr:row>
                    <xdr:rowOff>247650</xdr:rowOff>
                  </from>
                  <to>
                    <xdr:col>6</xdr:col>
                    <xdr:colOff>66675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61" name="Check Box 57">
              <controlPr defaultSize="0" autoFill="0" autoLine="0" autoPict="0">
                <anchor moveWithCells="1">
                  <from>
                    <xdr:col>3</xdr:col>
                    <xdr:colOff>76200</xdr:colOff>
                    <xdr:row>46</xdr:row>
                    <xdr:rowOff>266700</xdr:rowOff>
                  </from>
                  <to>
                    <xdr:col>4</xdr:col>
                    <xdr:colOff>28575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62" name="Check Box 58">
              <controlPr defaultSize="0" autoFill="0" autoLine="0" autoPict="0">
                <anchor moveWithCells="1">
                  <from>
                    <xdr:col>2</xdr:col>
                    <xdr:colOff>85725</xdr:colOff>
                    <xdr:row>49</xdr:row>
                    <xdr:rowOff>247650</xdr:rowOff>
                  </from>
                  <to>
                    <xdr:col>3</xdr:col>
                    <xdr:colOff>38100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63" name="Check Box 59">
              <controlPr defaultSize="0" autoFill="0" autoLine="0" autoPict="0">
                <anchor moveWithCells="1">
                  <from>
                    <xdr:col>4</xdr:col>
                    <xdr:colOff>104775</xdr:colOff>
                    <xdr:row>56</xdr:row>
                    <xdr:rowOff>361950</xdr:rowOff>
                  </from>
                  <to>
                    <xdr:col>5</xdr:col>
                    <xdr:colOff>57150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64" name="Check Box 60">
              <controlPr defaultSize="0" autoFill="0" autoLine="0" autoPict="0">
                <anchor moveWithCells="1">
                  <from>
                    <xdr:col>3</xdr:col>
                    <xdr:colOff>76200</xdr:colOff>
                    <xdr:row>56</xdr:row>
                    <xdr:rowOff>361950</xdr:rowOff>
                  </from>
                  <to>
                    <xdr:col>4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65" name="Check Box 61">
              <controlPr defaultSize="0" autoFill="0" autoLine="0" autoPict="0">
                <anchor moveWithCells="1">
                  <from>
                    <xdr:col>2</xdr:col>
                    <xdr:colOff>76200</xdr:colOff>
                    <xdr:row>56</xdr:row>
                    <xdr:rowOff>361950</xdr:rowOff>
                  </from>
                  <to>
                    <xdr:col>3</xdr:col>
                    <xdr:colOff>28575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66" name="Check Box 62">
              <controlPr defaultSize="0" autoFill="0" autoLine="0" autoPict="0">
                <anchor moveWithCells="1">
                  <from>
                    <xdr:col>4</xdr:col>
                    <xdr:colOff>104775</xdr:colOff>
                    <xdr:row>57</xdr:row>
                    <xdr:rowOff>257175</xdr:rowOff>
                  </from>
                  <to>
                    <xdr:col>5</xdr:col>
                    <xdr:colOff>57150</xdr:colOff>
                    <xdr:row>59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67" name="Check Box 63">
              <controlPr defaultSize="0" autoFill="0" autoLine="0" autoPict="0">
                <anchor moveWithCells="1">
                  <from>
                    <xdr:col>2</xdr:col>
                    <xdr:colOff>76200</xdr:colOff>
                    <xdr:row>21</xdr:row>
                    <xdr:rowOff>238125</xdr:rowOff>
                  </from>
                  <to>
                    <xdr:col>3</xdr:col>
                    <xdr:colOff>28575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8" name="Check Box 64">
              <controlPr defaultSize="0" autoFill="0" autoLine="0" autoPict="0">
                <anchor moveWithCells="1">
                  <from>
                    <xdr:col>6</xdr:col>
                    <xdr:colOff>104775</xdr:colOff>
                    <xdr:row>21</xdr:row>
                    <xdr:rowOff>247650</xdr:rowOff>
                  </from>
                  <to>
                    <xdr:col>7</xdr:col>
                    <xdr:colOff>57150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9" name="Check Box 65">
              <controlPr defaultSize="0" autoFill="0" autoLine="0" autoPict="0">
                <anchor moveWithCells="1">
                  <from>
                    <xdr:col>2</xdr:col>
                    <xdr:colOff>57150</xdr:colOff>
                    <xdr:row>22</xdr:row>
                    <xdr:rowOff>228600</xdr:rowOff>
                  </from>
                  <to>
                    <xdr:col>2</xdr:col>
                    <xdr:colOff>361950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70" name="Check Box 66">
              <controlPr defaultSize="0" autoFill="0" autoLine="0" autoPict="0">
                <anchor moveWithCells="1">
                  <from>
                    <xdr:col>3</xdr:col>
                    <xdr:colOff>114300</xdr:colOff>
                    <xdr:row>22</xdr:row>
                    <xdr:rowOff>228600</xdr:rowOff>
                  </from>
                  <to>
                    <xdr:col>4</xdr:col>
                    <xdr:colOff>66675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71" name="Check Box 67">
              <controlPr defaultSize="0" autoFill="0" autoLine="0" autoPict="0">
                <anchor moveWithCells="1">
                  <from>
                    <xdr:col>4</xdr:col>
                    <xdr:colOff>114300</xdr:colOff>
                    <xdr:row>22</xdr:row>
                    <xdr:rowOff>228600</xdr:rowOff>
                  </from>
                  <to>
                    <xdr:col>5</xdr:col>
                    <xdr:colOff>66675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72" name="Check Box 68">
              <controlPr defaultSize="0" autoFill="0" autoLine="0" autoPict="0">
                <anchor moveWithCells="1">
                  <from>
                    <xdr:col>2</xdr:col>
                    <xdr:colOff>104775</xdr:colOff>
                    <xdr:row>23</xdr:row>
                    <xdr:rowOff>247650</xdr:rowOff>
                  </from>
                  <to>
                    <xdr:col>3</xdr:col>
                    <xdr:colOff>57150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73" name="Check Box 69">
              <controlPr defaultSize="0" autoFill="0" autoLine="0" autoPict="0">
                <anchor moveWithCells="1">
                  <from>
                    <xdr:col>3</xdr:col>
                    <xdr:colOff>114300</xdr:colOff>
                    <xdr:row>23</xdr:row>
                    <xdr:rowOff>257175</xdr:rowOff>
                  </from>
                  <to>
                    <xdr:col>4</xdr:col>
                    <xdr:colOff>66675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74" name="Check Box 70">
              <controlPr defaultSize="0" autoFill="0" autoLine="0" autoPict="0">
                <anchor moveWithCells="1">
                  <from>
                    <xdr:col>6</xdr:col>
                    <xdr:colOff>104775</xdr:colOff>
                    <xdr:row>23</xdr:row>
                    <xdr:rowOff>266700</xdr:rowOff>
                  </from>
                  <to>
                    <xdr:col>7</xdr:col>
                    <xdr:colOff>57150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75" name="Check Box 71">
              <controlPr defaultSize="0" autoFill="0" autoLine="0" autoPict="0">
                <anchor moveWithCells="1">
                  <from>
                    <xdr:col>2</xdr:col>
                    <xdr:colOff>104775</xdr:colOff>
                    <xdr:row>24</xdr:row>
                    <xdr:rowOff>257175</xdr:rowOff>
                  </from>
                  <to>
                    <xdr:col>3</xdr:col>
                    <xdr:colOff>57150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76" name="Check Box 72">
              <controlPr defaultSize="0" autoFill="0" autoLine="0" autoPict="0">
                <anchor moveWithCells="1">
                  <from>
                    <xdr:col>3</xdr:col>
                    <xdr:colOff>104775</xdr:colOff>
                    <xdr:row>24</xdr:row>
                    <xdr:rowOff>266700</xdr:rowOff>
                  </from>
                  <to>
                    <xdr:col>4</xdr:col>
                    <xdr:colOff>57150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77" name="Check Box 73">
              <controlPr defaultSize="0" autoFill="0" autoLine="0" autoPict="0">
                <anchor moveWithCells="1">
                  <from>
                    <xdr:col>6</xdr:col>
                    <xdr:colOff>104775</xdr:colOff>
                    <xdr:row>24</xdr:row>
                    <xdr:rowOff>247650</xdr:rowOff>
                  </from>
                  <to>
                    <xdr:col>7</xdr:col>
                    <xdr:colOff>57150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78" name="Check Box 74">
              <controlPr defaultSize="0" autoFill="0" autoLine="0" autoPict="0">
                <anchor moveWithCells="1">
                  <from>
                    <xdr:col>2</xdr:col>
                    <xdr:colOff>114300</xdr:colOff>
                    <xdr:row>25</xdr:row>
                    <xdr:rowOff>314325</xdr:rowOff>
                  </from>
                  <to>
                    <xdr:col>3</xdr:col>
                    <xdr:colOff>66675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79" name="Check Box 75">
              <controlPr defaultSize="0" autoFill="0" autoLine="0" autoPict="0">
                <anchor moveWithCells="1">
                  <from>
                    <xdr:col>3</xdr:col>
                    <xdr:colOff>85725</xdr:colOff>
                    <xdr:row>25</xdr:row>
                    <xdr:rowOff>323850</xdr:rowOff>
                  </from>
                  <to>
                    <xdr:col>4</xdr:col>
                    <xdr:colOff>38100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80" name="Check Box 76">
              <controlPr defaultSize="0" autoFill="0" autoLine="0" autoPict="0">
                <anchor moveWithCells="1">
                  <from>
                    <xdr:col>4</xdr:col>
                    <xdr:colOff>114300</xdr:colOff>
                    <xdr:row>25</xdr:row>
                    <xdr:rowOff>314325</xdr:rowOff>
                  </from>
                  <to>
                    <xdr:col>5</xdr:col>
                    <xdr:colOff>66675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81" name="Check Box 77">
              <controlPr defaultSize="0" autoFill="0" autoLine="0" autoPict="0">
                <anchor moveWithCells="1">
                  <from>
                    <xdr:col>2</xdr:col>
                    <xdr:colOff>104775</xdr:colOff>
                    <xdr:row>26</xdr:row>
                    <xdr:rowOff>247650</xdr:rowOff>
                  </from>
                  <to>
                    <xdr:col>3</xdr:col>
                    <xdr:colOff>57150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82" name="Check Box 78">
              <controlPr defaultSize="0" autoFill="0" autoLine="0" autoPict="0">
                <anchor moveWithCells="1">
                  <from>
                    <xdr:col>3</xdr:col>
                    <xdr:colOff>104775</xdr:colOff>
                    <xdr:row>26</xdr:row>
                    <xdr:rowOff>247650</xdr:rowOff>
                  </from>
                  <to>
                    <xdr:col>4</xdr:col>
                    <xdr:colOff>57150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83" name="Check Box 79">
              <controlPr defaultSize="0" autoFill="0" autoLine="0" autoPict="0">
                <anchor moveWithCells="1">
                  <from>
                    <xdr:col>2</xdr:col>
                    <xdr:colOff>104775</xdr:colOff>
                    <xdr:row>27</xdr:row>
                    <xdr:rowOff>257175</xdr:rowOff>
                  </from>
                  <to>
                    <xdr:col>3</xdr:col>
                    <xdr:colOff>57150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84" name="Check Box 80">
              <controlPr defaultSize="0" autoFill="0" autoLine="0" autoPict="0">
                <anchor moveWithCells="1">
                  <from>
                    <xdr:col>3</xdr:col>
                    <xdr:colOff>133350</xdr:colOff>
                    <xdr:row>27</xdr:row>
                    <xdr:rowOff>257175</xdr:rowOff>
                  </from>
                  <to>
                    <xdr:col>4</xdr:col>
                    <xdr:colOff>85725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5" name="Check Box 81">
              <controlPr defaultSize="0" autoFill="0" autoLine="0" autoPict="0">
                <anchor moveWithCells="1">
                  <from>
                    <xdr:col>4</xdr:col>
                    <xdr:colOff>114300</xdr:colOff>
                    <xdr:row>27</xdr:row>
                    <xdr:rowOff>276225</xdr:rowOff>
                  </from>
                  <to>
                    <xdr:col>5</xdr:col>
                    <xdr:colOff>66675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86" name="Check Box 82">
              <controlPr defaultSize="0" autoFill="0" autoLine="0" autoPict="0">
                <anchor moveWithCells="1">
                  <from>
                    <xdr:col>2</xdr:col>
                    <xdr:colOff>104775</xdr:colOff>
                    <xdr:row>28</xdr:row>
                    <xdr:rowOff>266700</xdr:rowOff>
                  </from>
                  <to>
                    <xdr:col>3</xdr:col>
                    <xdr:colOff>57150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87" name="Check Box 83">
              <controlPr defaultSize="0" autoFill="0" autoLine="0" autoPict="0">
                <anchor moveWithCells="1">
                  <from>
                    <xdr:col>3</xdr:col>
                    <xdr:colOff>114300</xdr:colOff>
                    <xdr:row>28</xdr:row>
                    <xdr:rowOff>266700</xdr:rowOff>
                  </from>
                  <to>
                    <xdr:col>4</xdr:col>
                    <xdr:colOff>66675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88" name="Check Box 84">
              <controlPr defaultSize="0" autoFill="0" autoLine="0" autoPict="0">
                <anchor moveWithCells="1">
                  <from>
                    <xdr:col>4</xdr:col>
                    <xdr:colOff>123825</xdr:colOff>
                    <xdr:row>28</xdr:row>
                    <xdr:rowOff>257175</xdr:rowOff>
                  </from>
                  <to>
                    <xdr:col>5</xdr:col>
                    <xdr:colOff>76200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89" name="Check Box 85">
              <controlPr defaultSize="0" autoFill="0" autoLine="0" autoPict="0">
                <anchor moveWithCells="1">
                  <from>
                    <xdr:col>5</xdr:col>
                    <xdr:colOff>114300</xdr:colOff>
                    <xdr:row>28</xdr:row>
                    <xdr:rowOff>266700</xdr:rowOff>
                  </from>
                  <to>
                    <xdr:col>6</xdr:col>
                    <xdr:colOff>66675</xdr:colOff>
                    <xdr:row>30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90" name="Check Box 86">
              <controlPr defaultSize="0" autoFill="0" autoLine="0" autoPict="0">
                <anchor moveWithCells="1">
                  <from>
                    <xdr:col>2</xdr:col>
                    <xdr:colOff>123825</xdr:colOff>
                    <xdr:row>30</xdr:row>
                    <xdr:rowOff>361950</xdr:rowOff>
                  </from>
                  <to>
                    <xdr:col>3</xdr:col>
                    <xdr:colOff>76200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91" name="Check Box 87">
              <controlPr defaultSize="0" autoFill="0" autoLine="0" autoPict="0">
                <anchor moveWithCells="1">
                  <from>
                    <xdr:col>3</xdr:col>
                    <xdr:colOff>123825</xdr:colOff>
                    <xdr:row>30</xdr:row>
                    <xdr:rowOff>361950</xdr:rowOff>
                  </from>
                  <to>
                    <xdr:col>4</xdr:col>
                    <xdr:colOff>76200</xdr:colOff>
                    <xdr:row>32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92" name="Check Box 88">
              <controlPr defaultSize="0" autoFill="0" autoLine="0" autoPict="0">
                <anchor moveWithCells="1">
                  <from>
                    <xdr:col>6</xdr:col>
                    <xdr:colOff>133350</xdr:colOff>
                    <xdr:row>30</xdr:row>
                    <xdr:rowOff>390525</xdr:rowOff>
                  </from>
                  <to>
                    <xdr:col>7</xdr:col>
                    <xdr:colOff>85725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93" name="Check Box 89">
              <controlPr defaultSize="0" autoFill="0" autoLine="0" autoPict="0">
                <anchor moveWithCells="1">
                  <from>
                    <xdr:col>3</xdr:col>
                    <xdr:colOff>104775</xdr:colOff>
                    <xdr:row>31</xdr:row>
                    <xdr:rowOff>247650</xdr:rowOff>
                  </from>
                  <to>
                    <xdr:col>4</xdr:col>
                    <xdr:colOff>57150</xdr:colOff>
                    <xdr:row>33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94" name="Check Box 90">
              <controlPr defaultSize="0" autoFill="0" autoLine="0" autoPict="0">
                <anchor moveWithCells="1">
                  <from>
                    <xdr:col>2</xdr:col>
                    <xdr:colOff>104775</xdr:colOff>
                    <xdr:row>31</xdr:row>
                    <xdr:rowOff>238125</xdr:rowOff>
                  </from>
                  <to>
                    <xdr:col>3</xdr:col>
                    <xdr:colOff>57150</xdr:colOff>
                    <xdr:row>33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95" name="Check Box 91">
              <controlPr defaultSize="0" autoFill="0" autoLine="0" autoPict="0">
                <anchor moveWithCells="1">
                  <from>
                    <xdr:col>2</xdr:col>
                    <xdr:colOff>85725</xdr:colOff>
                    <xdr:row>32</xdr:row>
                    <xdr:rowOff>371475</xdr:rowOff>
                  </from>
                  <to>
                    <xdr:col>3</xdr:col>
                    <xdr:colOff>38100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6" name="Check Box 92">
              <controlPr defaultSize="0" autoFill="0" autoLine="0" autoPict="0">
                <anchor moveWithCells="1">
                  <from>
                    <xdr:col>3</xdr:col>
                    <xdr:colOff>104775</xdr:colOff>
                    <xdr:row>32</xdr:row>
                    <xdr:rowOff>371475</xdr:rowOff>
                  </from>
                  <to>
                    <xdr:col>4</xdr:col>
                    <xdr:colOff>57150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97" name="Check Box 93">
              <controlPr defaultSize="0" autoFill="0" autoLine="0" autoPict="0">
                <anchor moveWithCells="1">
                  <from>
                    <xdr:col>4</xdr:col>
                    <xdr:colOff>133350</xdr:colOff>
                    <xdr:row>32</xdr:row>
                    <xdr:rowOff>381000</xdr:rowOff>
                  </from>
                  <to>
                    <xdr:col>5</xdr:col>
                    <xdr:colOff>85725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8" name="Check Box 94">
              <controlPr defaultSize="0" autoFill="0" autoLine="0" autoPict="0">
                <anchor moveWithCells="1">
                  <from>
                    <xdr:col>5</xdr:col>
                    <xdr:colOff>66675</xdr:colOff>
                    <xdr:row>33</xdr:row>
                    <xdr:rowOff>371475</xdr:rowOff>
                  </from>
                  <to>
                    <xdr:col>6</xdr:col>
                    <xdr:colOff>19050</xdr:colOff>
                    <xdr:row>34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99" name="Check Box 95">
              <controlPr defaultSize="0" autoFill="0" autoLine="0" autoPict="0">
                <anchor moveWithCells="1">
                  <from>
                    <xdr:col>3</xdr:col>
                    <xdr:colOff>114300</xdr:colOff>
                    <xdr:row>33</xdr:row>
                    <xdr:rowOff>381000</xdr:rowOff>
                  </from>
                  <to>
                    <xdr:col>4</xdr:col>
                    <xdr:colOff>66675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00" name="Check Box 96">
              <controlPr defaultSize="0" autoFill="0" autoLine="0" autoPict="0">
                <anchor moveWithCells="1">
                  <from>
                    <xdr:col>2</xdr:col>
                    <xdr:colOff>57150</xdr:colOff>
                    <xdr:row>33</xdr:row>
                    <xdr:rowOff>381000</xdr:rowOff>
                  </from>
                  <to>
                    <xdr:col>2</xdr:col>
                    <xdr:colOff>361950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01" name="Check Box 97">
              <controlPr defaultSize="0" autoFill="0" autoLine="0" autoPict="0">
                <anchor moveWithCells="1">
                  <from>
                    <xdr:col>4</xdr:col>
                    <xdr:colOff>104775</xdr:colOff>
                    <xdr:row>33</xdr:row>
                    <xdr:rowOff>381000</xdr:rowOff>
                  </from>
                  <to>
                    <xdr:col>5</xdr:col>
                    <xdr:colOff>57150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02" name="Check Box 98">
              <controlPr defaultSize="0" autoFill="0" autoLine="0" autoPict="0">
                <anchor moveWithCells="1">
                  <from>
                    <xdr:col>5</xdr:col>
                    <xdr:colOff>114300</xdr:colOff>
                    <xdr:row>34</xdr:row>
                    <xdr:rowOff>314325</xdr:rowOff>
                  </from>
                  <to>
                    <xdr:col>6</xdr:col>
                    <xdr:colOff>66675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03" name="Check Box 99">
              <controlPr defaultSize="0" autoFill="0" autoLine="0" autoPict="0">
                <anchor moveWithCells="1">
                  <from>
                    <xdr:col>3</xdr:col>
                    <xdr:colOff>114300</xdr:colOff>
                    <xdr:row>34</xdr:row>
                    <xdr:rowOff>323850</xdr:rowOff>
                  </from>
                  <to>
                    <xdr:col>4</xdr:col>
                    <xdr:colOff>66675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4" name="Check Box 100">
              <controlPr defaultSize="0" autoFill="0" autoLine="0" autoPict="0">
                <anchor moveWithCells="1">
                  <from>
                    <xdr:col>2</xdr:col>
                    <xdr:colOff>114300</xdr:colOff>
                    <xdr:row>34</xdr:row>
                    <xdr:rowOff>323850</xdr:rowOff>
                  </from>
                  <to>
                    <xdr:col>3</xdr:col>
                    <xdr:colOff>66675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5" name="Check Box 101">
              <controlPr defaultSize="0" autoFill="0" autoLine="0" autoPict="0">
                <anchor moveWithCells="1">
                  <from>
                    <xdr:col>4</xdr:col>
                    <xdr:colOff>123825</xdr:colOff>
                    <xdr:row>34</xdr:row>
                    <xdr:rowOff>314325</xdr:rowOff>
                  </from>
                  <to>
                    <xdr:col>5</xdr:col>
                    <xdr:colOff>76200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06" name="Check Box 102">
              <controlPr defaultSize="0" autoFill="0" autoLine="0" autoPict="0">
                <anchor moveWithCells="1">
                  <from>
                    <xdr:col>2</xdr:col>
                    <xdr:colOff>104775</xdr:colOff>
                    <xdr:row>35</xdr:row>
                    <xdr:rowOff>276225</xdr:rowOff>
                  </from>
                  <to>
                    <xdr:col>3</xdr:col>
                    <xdr:colOff>57150</xdr:colOff>
                    <xdr:row>36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07" name="Check Box 103">
              <controlPr defaultSize="0" autoFill="0" autoLine="0" autoPict="0">
                <anchor moveWithCells="1">
                  <from>
                    <xdr:col>3</xdr:col>
                    <xdr:colOff>114300</xdr:colOff>
                    <xdr:row>35</xdr:row>
                    <xdr:rowOff>276225</xdr:rowOff>
                  </from>
                  <to>
                    <xdr:col>4</xdr:col>
                    <xdr:colOff>66675</xdr:colOff>
                    <xdr:row>36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08" name="Check Box 104">
              <controlPr defaultSize="0" autoFill="0" autoLine="0" autoPict="0">
                <anchor moveWithCells="1">
                  <from>
                    <xdr:col>4</xdr:col>
                    <xdr:colOff>123825</xdr:colOff>
                    <xdr:row>35</xdr:row>
                    <xdr:rowOff>276225</xdr:rowOff>
                  </from>
                  <to>
                    <xdr:col>5</xdr:col>
                    <xdr:colOff>76200</xdr:colOff>
                    <xdr:row>36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09" name="Check Box 105">
              <controlPr defaultSize="0" autoFill="0" autoLine="0" autoPict="0">
                <anchor moveWithCells="1">
                  <from>
                    <xdr:col>3</xdr:col>
                    <xdr:colOff>133350</xdr:colOff>
                    <xdr:row>36</xdr:row>
                    <xdr:rowOff>333375</xdr:rowOff>
                  </from>
                  <to>
                    <xdr:col>4</xdr:col>
                    <xdr:colOff>85725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10" name="Check Box 106">
              <controlPr defaultSize="0" autoFill="0" autoLine="0" autoPict="0">
                <anchor moveWithCells="1">
                  <from>
                    <xdr:col>2</xdr:col>
                    <xdr:colOff>123825</xdr:colOff>
                    <xdr:row>36</xdr:row>
                    <xdr:rowOff>323850</xdr:rowOff>
                  </from>
                  <to>
                    <xdr:col>3</xdr:col>
                    <xdr:colOff>76200</xdr:colOff>
                    <xdr:row>37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11" name="Check Box 107">
              <controlPr defaultSize="0" autoFill="0" autoLine="0" autoPict="0">
                <anchor moveWithCells="1">
                  <from>
                    <xdr:col>4</xdr:col>
                    <xdr:colOff>123825</xdr:colOff>
                    <xdr:row>36</xdr:row>
                    <xdr:rowOff>342900</xdr:rowOff>
                  </from>
                  <to>
                    <xdr:col>5</xdr:col>
                    <xdr:colOff>76200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12" name="Check Box 108">
              <controlPr defaultSize="0" autoFill="0" autoLine="0" autoPict="0">
                <anchor moveWithCells="1">
                  <from>
                    <xdr:col>5</xdr:col>
                    <xdr:colOff>104775</xdr:colOff>
                    <xdr:row>37</xdr:row>
                    <xdr:rowOff>266700</xdr:rowOff>
                  </from>
                  <to>
                    <xdr:col>6</xdr:col>
                    <xdr:colOff>57150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13" name="Check Box 109">
              <controlPr defaultSize="0" autoFill="0" autoLine="0" autoPict="0">
                <anchor moveWithCells="1">
                  <from>
                    <xdr:col>4</xdr:col>
                    <xdr:colOff>123825</xdr:colOff>
                    <xdr:row>37</xdr:row>
                    <xdr:rowOff>266700</xdr:rowOff>
                  </from>
                  <to>
                    <xdr:col>5</xdr:col>
                    <xdr:colOff>76200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14" name="Check Box 110">
              <controlPr defaultSize="0" autoFill="0" autoLine="0" autoPict="0">
                <anchor moveWithCells="1">
                  <from>
                    <xdr:col>6</xdr:col>
                    <xdr:colOff>104775</xdr:colOff>
                    <xdr:row>37</xdr:row>
                    <xdr:rowOff>266700</xdr:rowOff>
                  </from>
                  <to>
                    <xdr:col>7</xdr:col>
                    <xdr:colOff>57150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15" name="Check Box 111">
              <controlPr defaultSize="0" autoFill="0" autoLine="0" autoPict="0">
                <anchor moveWithCells="1">
                  <from>
                    <xdr:col>3</xdr:col>
                    <xdr:colOff>104775</xdr:colOff>
                    <xdr:row>39</xdr:row>
                    <xdr:rowOff>342900</xdr:rowOff>
                  </from>
                  <to>
                    <xdr:col>4</xdr:col>
                    <xdr:colOff>57150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16" name="Check Box 112">
              <controlPr defaultSize="0" autoFill="0" autoLine="0" autoPict="0">
                <anchor moveWithCells="1">
                  <from>
                    <xdr:col>2</xdr:col>
                    <xdr:colOff>123825</xdr:colOff>
                    <xdr:row>39</xdr:row>
                    <xdr:rowOff>342900</xdr:rowOff>
                  </from>
                  <to>
                    <xdr:col>3</xdr:col>
                    <xdr:colOff>76200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7" name="Check Box 113">
              <controlPr defaultSize="0" autoFill="0" autoLine="0" autoPict="0">
                <anchor moveWithCells="1">
                  <from>
                    <xdr:col>4</xdr:col>
                    <xdr:colOff>114300</xdr:colOff>
                    <xdr:row>39</xdr:row>
                    <xdr:rowOff>361950</xdr:rowOff>
                  </from>
                  <to>
                    <xdr:col>5</xdr:col>
                    <xdr:colOff>66675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18" name="Check Box 114">
              <controlPr defaultSize="0" autoFill="0" autoLine="0" autoPict="0">
                <anchor moveWithCells="1">
                  <from>
                    <xdr:col>5</xdr:col>
                    <xdr:colOff>114300</xdr:colOff>
                    <xdr:row>40</xdr:row>
                    <xdr:rowOff>342900</xdr:rowOff>
                  </from>
                  <to>
                    <xdr:col>6</xdr:col>
                    <xdr:colOff>66675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9" name="Check Box 115">
              <controlPr defaultSize="0" autoFill="0" autoLine="0" autoPict="0">
                <anchor moveWithCells="1">
                  <from>
                    <xdr:col>3</xdr:col>
                    <xdr:colOff>114300</xdr:colOff>
                    <xdr:row>40</xdr:row>
                    <xdr:rowOff>371475</xdr:rowOff>
                  </from>
                  <to>
                    <xdr:col>4</xdr:col>
                    <xdr:colOff>66675</xdr:colOff>
                    <xdr:row>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20" name="Check Box 116">
              <controlPr defaultSize="0" autoFill="0" autoLine="0" autoPict="0">
                <anchor moveWithCells="1">
                  <from>
                    <xdr:col>2</xdr:col>
                    <xdr:colOff>76200</xdr:colOff>
                    <xdr:row>40</xdr:row>
                    <xdr:rowOff>371475</xdr:rowOff>
                  </from>
                  <to>
                    <xdr:col>3</xdr:col>
                    <xdr:colOff>28575</xdr:colOff>
                    <xdr:row>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21" name="Check Box 117">
              <controlPr defaultSize="0" autoFill="0" autoLine="0" autoPict="0">
                <anchor moveWithCells="1">
                  <from>
                    <xdr:col>4</xdr:col>
                    <xdr:colOff>114300</xdr:colOff>
                    <xdr:row>40</xdr:row>
                    <xdr:rowOff>361950</xdr:rowOff>
                  </from>
                  <to>
                    <xdr:col>5</xdr:col>
                    <xdr:colOff>66675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22" name="Check Box 118">
              <controlPr defaultSize="0" autoFill="0" autoLine="0" autoPict="0">
                <anchor moveWithCells="1">
                  <from>
                    <xdr:col>3</xdr:col>
                    <xdr:colOff>104775</xdr:colOff>
                    <xdr:row>43</xdr:row>
                    <xdr:rowOff>228600</xdr:rowOff>
                  </from>
                  <to>
                    <xdr:col>4</xdr:col>
                    <xdr:colOff>57150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23" name="Check Box 119">
              <controlPr defaultSize="0" autoFill="0" autoLine="0" autoPict="0">
                <anchor moveWithCells="1">
                  <from>
                    <xdr:col>2</xdr:col>
                    <xdr:colOff>104775</xdr:colOff>
                    <xdr:row>43</xdr:row>
                    <xdr:rowOff>228600</xdr:rowOff>
                  </from>
                  <to>
                    <xdr:col>3</xdr:col>
                    <xdr:colOff>57150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24" name="Check Box 120">
              <controlPr defaultSize="0" autoFill="0" autoLine="0" autoPict="0">
                <anchor moveWithCells="1">
                  <from>
                    <xdr:col>4</xdr:col>
                    <xdr:colOff>123825</xdr:colOff>
                    <xdr:row>43</xdr:row>
                    <xdr:rowOff>247650</xdr:rowOff>
                  </from>
                  <to>
                    <xdr:col>5</xdr:col>
                    <xdr:colOff>76200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25" name="Check Box 121">
              <controlPr defaultSize="0" autoFill="0" autoLine="0" autoPict="0">
                <anchor moveWithCells="1">
                  <from>
                    <xdr:col>2</xdr:col>
                    <xdr:colOff>85725</xdr:colOff>
                    <xdr:row>45</xdr:row>
                    <xdr:rowOff>323850</xdr:rowOff>
                  </from>
                  <to>
                    <xdr:col>3</xdr:col>
                    <xdr:colOff>38100</xdr:colOff>
                    <xdr:row>46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126" name="Check Box 122">
              <controlPr defaultSize="0" autoFill="0" autoLine="0" autoPict="0">
                <anchor moveWithCells="1">
                  <from>
                    <xdr:col>5</xdr:col>
                    <xdr:colOff>114300</xdr:colOff>
                    <xdr:row>45</xdr:row>
                    <xdr:rowOff>323850</xdr:rowOff>
                  </from>
                  <to>
                    <xdr:col>6</xdr:col>
                    <xdr:colOff>66675</xdr:colOff>
                    <xdr:row>46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127" name="Check Box 123">
              <controlPr defaultSize="0" autoFill="0" autoLine="0" autoPict="0">
                <anchor moveWithCells="1">
                  <from>
                    <xdr:col>4</xdr:col>
                    <xdr:colOff>104775</xdr:colOff>
                    <xdr:row>45</xdr:row>
                    <xdr:rowOff>323850</xdr:rowOff>
                  </from>
                  <to>
                    <xdr:col>5</xdr:col>
                    <xdr:colOff>57150</xdr:colOff>
                    <xdr:row>46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128" name="Check Box 124">
              <controlPr defaultSize="0" autoFill="0" autoLine="0" autoPict="0">
                <anchor moveWithCells="1">
                  <from>
                    <xdr:col>6</xdr:col>
                    <xdr:colOff>114300</xdr:colOff>
                    <xdr:row>45</xdr:row>
                    <xdr:rowOff>333375</xdr:rowOff>
                  </from>
                  <to>
                    <xdr:col>7</xdr:col>
                    <xdr:colOff>66675</xdr:colOff>
                    <xdr:row>46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29" name="Check Box 125">
              <controlPr defaultSize="0" autoFill="0" autoLine="0" autoPict="0">
                <anchor moveWithCells="1">
                  <from>
                    <xdr:col>2</xdr:col>
                    <xdr:colOff>104775</xdr:colOff>
                    <xdr:row>46</xdr:row>
                    <xdr:rowOff>276225</xdr:rowOff>
                  </from>
                  <to>
                    <xdr:col>3</xdr:col>
                    <xdr:colOff>57150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30" name="Check Box 126">
              <controlPr defaultSize="0" autoFill="0" autoLine="0" autoPict="0">
                <anchor moveWithCells="1">
                  <from>
                    <xdr:col>6</xdr:col>
                    <xdr:colOff>85725</xdr:colOff>
                    <xdr:row>46</xdr:row>
                    <xdr:rowOff>276225</xdr:rowOff>
                  </from>
                  <to>
                    <xdr:col>7</xdr:col>
                    <xdr:colOff>38100</xdr:colOff>
                    <xdr:row>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31" name="Check Box 127">
              <controlPr defaultSize="0" autoFill="0" autoLine="0" autoPict="0">
                <anchor moveWithCells="1">
                  <from>
                    <xdr:col>2</xdr:col>
                    <xdr:colOff>104775</xdr:colOff>
                    <xdr:row>48</xdr:row>
                    <xdr:rowOff>371475</xdr:rowOff>
                  </from>
                  <to>
                    <xdr:col>3</xdr:col>
                    <xdr:colOff>57150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32" name="Check Box 128">
              <controlPr defaultSize="0" autoFill="0" autoLine="0" autoPict="0">
                <anchor moveWithCells="1">
                  <from>
                    <xdr:col>3</xdr:col>
                    <xdr:colOff>104775</xdr:colOff>
                    <xdr:row>48</xdr:row>
                    <xdr:rowOff>371475</xdr:rowOff>
                  </from>
                  <to>
                    <xdr:col>4</xdr:col>
                    <xdr:colOff>57150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33" name="Check Box 129">
              <controlPr defaultSize="0" autoFill="0" autoLine="0" autoPict="0">
                <anchor moveWithCells="1">
                  <from>
                    <xdr:col>6</xdr:col>
                    <xdr:colOff>104775</xdr:colOff>
                    <xdr:row>48</xdr:row>
                    <xdr:rowOff>371475</xdr:rowOff>
                  </from>
                  <to>
                    <xdr:col>7</xdr:col>
                    <xdr:colOff>57150</xdr:colOff>
                    <xdr:row>49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34" name="Check Box 130">
              <controlPr defaultSize="0" autoFill="0" autoLine="0" autoPict="0">
                <anchor moveWithCells="1">
                  <from>
                    <xdr:col>5</xdr:col>
                    <xdr:colOff>85725</xdr:colOff>
                    <xdr:row>49</xdr:row>
                    <xdr:rowOff>247650</xdr:rowOff>
                  </from>
                  <to>
                    <xdr:col>6</xdr:col>
                    <xdr:colOff>38100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35" name="Check Box 131">
              <controlPr defaultSize="0" autoFill="0" autoLine="0" autoPict="0">
                <anchor moveWithCells="1">
                  <from>
                    <xdr:col>4</xdr:col>
                    <xdr:colOff>76200</xdr:colOff>
                    <xdr:row>49</xdr:row>
                    <xdr:rowOff>247650</xdr:rowOff>
                  </from>
                  <to>
                    <xdr:col>5</xdr:col>
                    <xdr:colOff>28575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36" name="Check Box 132">
              <controlPr defaultSize="0" autoFill="0" autoLine="0" autoPict="0">
                <anchor moveWithCells="1">
                  <from>
                    <xdr:col>6</xdr:col>
                    <xdr:colOff>104775</xdr:colOff>
                    <xdr:row>49</xdr:row>
                    <xdr:rowOff>257175</xdr:rowOff>
                  </from>
                  <to>
                    <xdr:col>7</xdr:col>
                    <xdr:colOff>57150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37" name="Check Box 133">
              <controlPr defaultSize="0" autoFill="0" autoLine="0" autoPict="0">
                <anchor moveWithCells="1">
                  <from>
                    <xdr:col>2</xdr:col>
                    <xdr:colOff>85725</xdr:colOff>
                    <xdr:row>51</xdr:row>
                    <xdr:rowOff>342900</xdr:rowOff>
                  </from>
                  <to>
                    <xdr:col>3</xdr:col>
                    <xdr:colOff>38100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38" name="Check Box 134">
              <controlPr defaultSize="0" autoFill="0" autoLine="0" autoPict="0">
                <anchor moveWithCells="1">
                  <from>
                    <xdr:col>5</xdr:col>
                    <xdr:colOff>104775</xdr:colOff>
                    <xdr:row>51</xdr:row>
                    <xdr:rowOff>333375</xdr:rowOff>
                  </from>
                  <to>
                    <xdr:col>6</xdr:col>
                    <xdr:colOff>57150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39" name="Check Box 135">
              <controlPr defaultSize="0" autoFill="0" autoLine="0" autoPict="0">
                <anchor moveWithCells="1">
                  <from>
                    <xdr:col>4</xdr:col>
                    <xdr:colOff>104775</xdr:colOff>
                    <xdr:row>51</xdr:row>
                    <xdr:rowOff>333375</xdr:rowOff>
                  </from>
                  <to>
                    <xdr:col>5</xdr:col>
                    <xdr:colOff>57150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40" name="Check Box 136">
              <controlPr defaultSize="0" autoFill="0" autoLine="0" autoPict="0">
                <anchor moveWithCells="1">
                  <from>
                    <xdr:col>6</xdr:col>
                    <xdr:colOff>104775</xdr:colOff>
                    <xdr:row>51</xdr:row>
                    <xdr:rowOff>342900</xdr:rowOff>
                  </from>
                  <to>
                    <xdr:col>7</xdr:col>
                    <xdr:colOff>57150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41" name="Check Box 137">
              <controlPr defaultSize="0" autoFill="0" autoLine="0" autoPict="0">
                <anchor moveWithCells="1">
                  <from>
                    <xdr:col>5</xdr:col>
                    <xdr:colOff>104775</xdr:colOff>
                    <xdr:row>53</xdr:row>
                    <xdr:rowOff>342900</xdr:rowOff>
                  </from>
                  <to>
                    <xdr:col>6</xdr:col>
                    <xdr:colOff>57150</xdr:colOff>
                    <xdr:row>54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42" name="Check Box 138">
              <controlPr defaultSize="0" autoFill="0" autoLine="0" autoPict="0">
                <anchor moveWithCells="1">
                  <from>
                    <xdr:col>2</xdr:col>
                    <xdr:colOff>104775</xdr:colOff>
                    <xdr:row>53</xdr:row>
                    <xdr:rowOff>342900</xdr:rowOff>
                  </from>
                  <to>
                    <xdr:col>3</xdr:col>
                    <xdr:colOff>57150</xdr:colOff>
                    <xdr:row>54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43" name="Check Box 139">
              <controlPr defaultSize="0" autoFill="0" autoLine="0" autoPict="0">
                <anchor moveWithCells="1">
                  <from>
                    <xdr:col>3</xdr:col>
                    <xdr:colOff>76200</xdr:colOff>
                    <xdr:row>53</xdr:row>
                    <xdr:rowOff>342900</xdr:rowOff>
                  </from>
                  <to>
                    <xdr:col>4</xdr:col>
                    <xdr:colOff>28575</xdr:colOff>
                    <xdr:row>54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44" name="Check Box 140">
              <controlPr defaultSize="0" autoFill="0" autoLine="0" autoPict="0">
                <anchor moveWithCells="1">
                  <from>
                    <xdr:col>6</xdr:col>
                    <xdr:colOff>104775</xdr:colOff>
                    <xdr:row>53</xdr:row>
                    <xdr:rowOff>342900</xdr:rowOff>
                  </from>
                  <to>
                    <xdr:col>7</xdr:col>
                    <xdr:colOff>57150</xdr:colOff>
                    <xdr:row>54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45" name="Check Box 141">
              <controlPr defaultSize="0" autoFill="0" autoLine="0" autoPict="0">
                <anchor moveWithCells="1">
                  <from>
                    <xdr:col>5</xdr:col>
                    <xdr:colOff>123825</xdr:colOff>
                    <xdr:row>54</xdr:row>
                    <xdr:rowOff>266700</xdr:rowOff>
                  </from>
                  <to>
                    <xdr:col>6</xdr:col>
                    <xdr:colOff>76200</xdr:colOff>
                    <xdr:row>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46" name="Check Box 142">
              <controlPr defaultSize="0" autoFill="0" autoLine="0" autoPict="0">
                <anchor moveWithCells="1">
                  <from>
                    <xdr:col>2</xdr:col>
                    <xdr:colOff>104775</xdr:colOff>
                    <xdr:row>54</xdr:row>
                    <xdr:rowOff>276225</xdr:rowOff>
                  </from>
                  <to>
                    <xdr:col>3</xdr:col>
                    <xdr:colOff>57150</xdr:colOff>
                    <xdr:row>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47" name="Check Box 143">
              <controlPr defaultSize="0" autoFill="0" autoLine="0" autoPict="0">
                <anchor moveWithCells="1">
                  <from>
                    <xdr:col>3</xdr:col>
                    <xdr:colOff>104775</xdr:colOff>
                    <xdr:row>54</xdr:row>
                    <xdr:rowOff>276225</xdr:rowOff>
                  </from>
                  <to>
                    <xdr:col>4</xdr:col>
                    <xdr:colOff>57150</xdr:colOff>
                    <xdr:row>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48" name="Check Box 144">
              <controlPr defaultSize="0" autoFill="0" autoLine="0" autoPict="0">
                <anchor moveWithCells="1">
                  <from>
                    <xdr:col>6</xdr:col>
                    <xdr:colOff>123825</xdr:colOff>
                    <xdr:row>54</xdr:row>
                    <xdr:rowOff>295275</xdr:rowOff>
                  </from>
                  <to>
                    <xdr:col>7</xdr:col>
                    <xdr:colOff>76200</xdr:colOff>
                    <xdr:row>56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49" name="Check Box 145">
              <controlPr defaultSize="0" autoFill="0" autoLine="0" autoPict="0">
                <anchor moveWithCells="1">
                  <from>
                    <xdr:col>6</xdr:col>
                    <xdr:colOff>104775</xdr:colOff>
                    <xdr:row>56</xdr:row>
                    <xdr:rowOff>371475</xdr:rowOff>
                  </from>
                  <to>
                    <xdr:col>7</xdr:col>
                    <xdr:colOff>57150</xdr:colOff>
                    <xdr:row>57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50" name="Check Box 146">
              <controlPr defaultSize="0" autoFill="0" autoLine="0" autoPict="0">
                <anchor moveWithCells="1">
                  <from>
                    <xdr:col>3</xdr:col>
                    <xdr:colOff>114300</xdr:colOff>
                    <xdr:row>57</xdr:row>
                    <xdr:rowOff>247650</xdr:rowOff>
                  </from>
                  <to>
                    <xdr:col>4</xdr:col>
                    <xdr:colOff>66675</xdr:colOff>
                    <xdr:row>59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51" name="Check Box 147">
              <controlPr defaultSize="0" autoFill="0" autoLine="0" autoPict="0">
                <anchor moveWithCells="1">
                  <from>
                    <xdr:col>2</xdr:col>
                    <xdr:colOff>114300</xdr:colOff>
                    <xdr:row>57</xdr:row>
                    <xdr:rowOff>247650</xdr:rowOff>
                  </from>
                  <to>
                    <xdr:col>3</xdr:col>
                    <xdr:colOff>66675</xdr:colOff>
                    <xdr:row>59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52" name="Check Box 148">
              <controlPr defaultSize="0" autoFill="0" autoLine="0" autoPict="0">
                <anchor moveWithCells="1">
                  <from>
                    <xdr:col>6</xdr:col>
                    <xdr:colOff>104775</xdr:colOff>
                    <xdr:row>57</xdr:row>
                    <xdr:rowOff>247650</xdr:rowOff>
                  </from>
                  <to>
                    <xdr:col>7</xdr:col>
                    <xdr:colOff>57150</xdr:colOff>
                    <xdr:row>59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53" name="Check Box 149">
              <controlPr defaultSize="0" autoFill="0" autoLine="0" autoPict="0">
                <anchor moveWithCells="1">
                  <from>
                    <xdr:col>5</xdr:col>
                    <xdr:colOff>85725</xdr:colOff>
                    <xdr:row>59</xdr:row>
                    <xdr:rowOff>333375</xdr:rowOff>
                  </from>
                  <to>
                    <xdr:col>6</xdr:col>
                    <xdr:colOff>38100</xdr:colOff>
                    <xdr:row>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54" name="Check Box 150">
              <controlPr defaultSize="0" autoFill="0" autoLine="0" autoPict="0">
                <anchor moveWithCells="1">
                  <from>
                    <xdr:col>2</xdr:col>
                    <xdr:colOff>104775</xdr:colOff>
                    <xdr:row>59</xdr:row>
                    <xdr:rowOff>333375</xdr:rowOff>
                  </from>
                  <to>
                    <xdr:col>3</xdr:col>
                    <xdr:colOff>57150</xdr:colOff>
                    <xdr:row>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55" name="Check Box 151">
              <controlPr defaultSize="0" autoFill="0" autoLine="0" autoPict="0">
                <anchor moveWithCells="1">
                  <from>
                    <xdr:col>3</xdr:col>
                    <xdr:colOff>76200</xdr:colOff>
                    <xdr:row>59</xdr:row>
                    <xdr:rowOff>333375</xdr:rowOff>
                  </from>
                  <to>
                    <xdr:col>4</xdr:col>
                    <xdr:colOff>28575</xdr:colOff>
                    <xdr:row>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56" name="Check Box 152">
              <controlPr defaultSize="0" autoFill="0" autoLine="0" autoPict="0">
                <anchor moveWithCells="1">
                  <from>
                    <xdr:col>6</xdr:col>
                    <xdr:colOff>85725</xdr:colOff>
                    <xdr:row>59</xdr:row>
                    <xdr:rowOff>342900</xdr:rowOff>
                  </from>
                  <to>
                    <xdr:col>7</xdr:col>
                    <xdr:colOff>38100</xdr:colOff>
                    <xdr:row>60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57" name="Check Box 153">
              <controlPr defaultSize="0" autoFill="0" autoLine="0" autoPict="0">
                <anchor moveWithCells="1">
                  <from>
                    <xdr:col>6</xdr:col>
                    <xdr:colOff>104775</xdr:colOff>
                    <xdr:row>60</xdr:row>
                    <xdr:rowOff>390525</xdr:rowOff>
                  </from>
                  <to>
                    <xdr:col>7</xdr:col>
                    <xdr:colOff>57150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58" name="Check Box 154">
              <controlPr defaultSize="0" autoFill="0" autoLine="0" autoPict="0">
                <anchor moveWithCells="1">
                  <from>
                    <xdr:col>2</xdr:col>
                    <xdr:colOff>76200</xdr:colOff>
                    <xdr:row>60</xdr:row>
                    <xdr:rowOff>381000</xdr:rowOff>
                  </from>
                  <to>
                    <xdr:col>3</xdr:col>
                    <xdr:colOff>28575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59" name="Check Box 155">
              <controlPr defaultSize="0" autoFill="0" autoLine="0" autoPict="0">
                <anchor moveWithCells="1">
                  <from>
                    <xdr:col>3</xdr:col>
                    <xdr:colOff>66675</xdr:colOff>
                    <xdr:row>60</xdr:row>
                    <xdr:rowOff>381000</xdr:rowOff>
                  </from>
                  <to>
                    <xdr:col>4</xdr:col>
                    <xdr:colOff>19050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60" name="Check Box 156">
              <controlPr defaultSize="0" autoFill="0" autoLine="0" autoPict="0">
                <anchor moveWithCells="1">
                  <from>
                    <xdr:col>4</xdr:col>
                    <xdr:colOff>114300</xdr:colOff>
                    <xdr:row>60</xdr:row>
                    <xdr:rowOff>381000</xdr:rowOff>
                  </from>
                  <to>
                    <xdr:col>5</xdr:col>
                    <xdr:colOff>66675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61" name="Check Box 157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295275</xdr:rowOff>
                  </from>
                  <to>
                    <xdr:col>7</xdr:col>
                    <xdr:colOff>66675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62" name="Check Box 158">
              <controlPr defaultSize="0" autoFill="0" autoLine="0" autoPict="0">
                <anchor moveWithCells="1">
                  <from>
                    <xdr:col>2</xdr:col>
                    <xdr:colOff>123825</xdr:colOff>
                    <xdr:row>61</xdr:row>
                    <xdr:rowOff>295275</xdr:rowOff>
                  </from>
                  <to>
                    <xdr:col>3</xdr:col>
                    <xdr:colOff>76200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63" name="Check Box 159">
              <controlPr defaultSize="0" autoFill="0" autoLine="0" autoPict="0">
                <anchor moveWithCells="1">
                  <from>
                    <xdr:col>3</xdr:col>
                    <xdr:colOff>133350</xdr:colOff>
                    <xdr:row>61</xdr:row>
                    <xdr:rowOff>295275</xdr:rowOff>
                  </from>
                  <to>
                    <xdr:col>4</xdr:col>
                    <xdr:colOff>85725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64" name="Check Box 160">
              <controlPr defaultSize="0" autoFill="0" autoLine="0" autoPict="0">
                <anchor moveWithCells="1">
                  <from>
                    <xdr:col>4</xdr:col>
                    <xdr:colOff>123825</xdr:colOff>
                    <xdr:row>61</xdr:row>
                    <xdr:rowOff>276225</xdr:rowOff>
                  </from>
                  <to>
                    <xdr:col>5</xdr:col>
                    <xdr:colOff>76200</xdr:colOff>
                    <xdr:row>63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Hinweis</vt:lpstr>
      <vt:lpstr>Prüplan und Noten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Dejan Zunic</dc:creator>
  <cp:lastModifiedBy>Dejan Zunic</cp:lastModifiedBy>
  <dcterms:created xsi:type="dcterms:W3CDTF">2018-11-09T07:34:25Z</dcterms:created>
  <dcterms:modified xsi:type="dcterms:W3CDTF">2018-11-09T09:57:08Z</dcterms:modified>
</cp:coreProperties>
</file>